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🏠 TABLEAU DE BORD" sheetId="1" state="visible" r:id="rId1"/>
    <sheet xmlns:r="http://schemas.openxmlformats.org/officeDocument/2006/relationships" name="📋 REGISTRE DES RISQUES" sheetId="2" state="visible" r:id="rId2"/>
    <sheet xmlns:r="http://schemas.openxmlformats.org/officeDocument/2006/relationships" name="🎯 MATRICE" sheetId="3" state="visible" r:id="rId3"/>
    <sheet xmlns:r="http://schemas.openxmlformats.org/officeDocument/2006/relationships" name="⚡ PLAN D'ACTION" sheetId="4" state="visible" r:id="rId4"/>
    <sheet xmlns:r="http://schemas.openxmlformats.org/officeDocument/2006/relationships" name="📚 GUIDE &amp; MÉTHODOLOGI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1">
    <font>
      <name val="Calibri"/>
      <family val="2"/>
      <color theme="1"/>
      <sz val="11"/>
      <scheme val="minor"/>
    </font>
    <font>
      <name val="Arial"/>
      <b val="1"/>
      <color rgb="00FFFFFF"/>
      <sz val="22"/>
    </font>
    <font>
      <name val="Arial"/>
      <i val="1"/>
      <color rgb="00FFFFFF"/>
      <sz val="10"/>
    </font>
    <font>
      <name val="Arial"/>
      <b val="1"/>
      <color rgb="00FFFFFF"/>
      <sz val="9"/>
    </font>
    <font>
      <name val="Arial"/>
      <i val="1"/>
      <color rgb="001A5276"/>
      <sz val="8"/>
    </font>
    <font>
      <name val="Arial"/>
      <b val="1"/>
      <color rgb="000D1B2A"/>
      <sz val="10"/>
    </font>
    <font>
      <name val="Arial"/>
      <b val="1"/>
      <color rgb="000D1B2A"/>
      <sz val="8"/>
    </font>
    <font>
      <name val="Arial"/>
      <i val="1"/>
      <color rgb="001A5276"/>
      <sz val="9"/>
    </font>
    <font>
      <name val="Arial"/>
      <b val="1"/>
      <color rgb="001B4F72"/>
      <sz val="8"/>
    </font>
    <font>
      <name val="Arial"/>
      <b val="1"/>
      <color rgb="00C0392B"/>
      <sz val="8"/>
    </font>
    <font>
      <name val="Arial"/>
      <b val="1"/>
      <color rgb="00E74C3C"/>
      <sz val="8"/>
    </font>
    <font>
      <name val="Arial"/>
      <b val="1"/>
      <color rgb="00148F77"/>
      <sz val="8"/>
    </font>
    <font>
      <name val="Arial"/>
      <b val="1"/>
      <color rgb="00FFFFFF"/>
      <sz val="8"/>
    </font>
    <font>
      <name val="Arial"/>
      <color rgb="001A252F"/>
      <sz val="9"/>
    </font>
    <font>
      <name val="Arial"/>
      <b val="1"/>
      <color rgb="00C0392B"/>
      <sz val="9"/>
    </font>
    <font>
      <name val="Arial"/>
      <b val="1"/>
      <color rgb="001A252F"/>
      <sz val="8"/>
    </font>
    <font>
      <name val="Arial"/>
      <b val="1"/>
      <color rgb="00E74C3C"/>
      <sz val="9"/>
    </font>
    <font>
      <name val="Arial"/>
      <b val="1"/>
      <color rgb="00F39C12"/>
      <sz val="9"/>
    </font>
    <font>
      <name val="Arial"/>
      <b val="1"/>
      <color rgb="0027AE60"/>
      <sz val="9"/>
    </font>
    <font>
      <name val="Arial"/>
      <b val="1"/>
      <color rgb="00ABB2B9"/>
      <sz val="9"/>
    </font>
    <font>
      <name val="Arial"/>
      <b val="1"/>
      <color rgb="00FFFFFF"/>
      <sz val="11"/>
    </font>
    <font>
      <name val="Arial"/>
      <i val="1"/>
      <color rgb="00ABB2B9"/>
      <sz val="7"/>
    </font>
    <font>
      <name val="Arial"/>
      <b val="1"/>
      <color rgb="00FFFFFF"/>
      <sz val="16"/>
    </font>
    <font>
      <name val="Arial"/>
      <b val="1"/>
      <color rgb="001A5276"/>
      <sz val="9"/>
    </font>
    <font>
      <name val="Arial"/>
      <i val="1"/>
      <color rgb="001A252F"/>
      <sz val="8"/>
    </font>
    <font>
      <name val="Arial"/>
      <color rgb="00ABB2B9"/>
      <sz val="8"/>
    </font>
    <font>
      <name val="Arial"/>
      <b val="1"/>
      <color rgb="00148F77"/>
      <sz val="9"/>
    </font>
    <font>
      <name val="Arial"/>
      <i val="1"/>
      <color rgb="00148F77"/>
      <sz val="9"/>
    </font>
    <font>
      <name val="Arial"/>
      <b val="1"/>
      <color rgb="001A252F"/>
      <sz val="9"/>
    </font>
    <font>
      <name val="Arial"/>
      <color rgb="001A252F"/>
      <sz val="8"/>
    </font>
    <font>
      <name val="Arial"/>
      <color rgb="001A252F"/>
      <sz val="7"/>
    </font>
    <font>
      <name val="Arial"/>
      <color rgb="00FFFFFF"/>
      <sz val="7"/>
    </font>
    <font>
      <name val="Arial"/>
      <b val="1"/>
      <color rgb="00FFFFFF"/>
      <sz val="18"/>
    </font>
    <font>
      <name val="Arial"/>
      <b val="1"/>
      <color rgb="000D1B2A"/>
      <sz val="7"/>
    </font>
    <font>
      <name val="Arial"/>
      <b val="1"/>
      <color rgb="00E67E22"/>
      <sz val="7"/>
    </font>
    <font>
      <name val="Arial"/>
      <b val="1"/>
      <color rgb="00148F77"/>
      <sz val="7"/>
    </font>
    <font>
      <name val="Arial"/>
      <b val="1"/>
      <color rgb="00E74C3C"/>
      <sz val="7"/>
    </font>
    <font>
      <name val="Arial"/>
      <b val="1"/>
      <color rgb="001B4F72"/>
      <sz val="7"/>
    </font>
    <font>
      <name val="Arial"/>
      <color rgb="00ABB2B9"/>
      <sz val="7"/>
    </font>
    <font>
      <name val="Arial"/>
      <i val="1"/>
      <color rgb="008E44AD"/>
      <sz val="9"/>
    </font>
    <font>
      <name val="Arial"/>
      <b val="1"/>
      <color rgb="00FFFFFF"/>
      <sz val="10"/>
    </font>
  </fonts>
  <fills count="20">
    <fill>
      <patternFill/>
    </fill>
    <fill>
      <patternFill patternType="gray125"/>
    </fill>
    <fill>
      <patternFill patternType="solid">
        <fgColor rgb="000D1B2A"/>
        <bgColor rgb="000D1B2A"/>
      </patternFill>
    </fill>
    <fill>
      <patternFill patternType="solid">
        <fgColor rgb="001B4F72"/>
        <bgColor rgb="001B4F72"/>
      </patternFill>
    </fill>
    <fill>
      <patternFill patternType="solid">
        <fgColor rgb="00E67E22"/>
        <bgColor rgb="00E67E22"/>
      </patternFill>
    </fill>
    <fill>
      <patternFill patternType="solid">
        <fgColor rgb="00F4F6F9"/>
        <bgColor rgb="00F4F6F9"/>
      </patternFill>
    </fill>
    <fill>
      <patternFill patternType="solid">
        <fgColor rgb="00D6EAF8"/>
        <bgColor rgb="00D6EAF8"/>
      </patternFill>
    </fill>
    <fill>
      <patternFill patternType="solid">
        <fgColor rgb="00C0392B"/>
        <bgColor rgb="00C0392B"/>
      </patternFill>
    </fill>
    <fill>
      <patternFill patternType="solid">
        <fgColor rgb="00E74C3C"/>
        <bgColor rgb="00E74C3C"/>
      </patternFill>
    </fill>
    <fill>
      <patternFill patternType="solid">
        <fgColor rgb="00148F77"/>
        <bgColor rgb="00148F77"/>
      </patternFill>
    </fill>
    <fill>
      <patternFill patternType="solid">
        <fgColor rgb="00FFFFFF"/>
        <bgColor rgb="00FFFFFF"/>
      </patternFill>
    </fill>
    <fill>
      <patternFill patternType="solid">
        <fgColor rgb="00F39C12"/>
        <bgColor rgb="00F39C12"/>
      </patternFill>
    </fill>
    <fill>
      <patternFill patternType="solid">
        <fgColor rgb="0027AE60"/>
        <bgColor rgb="0027AE60"/>
      </patternFill>
    </fill>
    <fill>
      <patternFill patternType="solid">
        <fgColor rgb="00ABB2B9"/>
        <bgColor rgb="00ABB2B9"/>
      </patternFill>
    </fill>
    <fill>
      <patternFill patternType="solid">
        <fgColor rgb="008E44AD"/>
        <bgColor rgb="008E44AD"/>
      </patternFill>
    </fill>
    <fill>
      <patternFill patternType="solid">
        <fgColor rgb="00FEF9E7"/>
        <bgColor rgb="00FEF9E7"/>
      </patternFill>
    </fill>
    <fill>
      <patternFill patternType="solid">
        <fgColor rgb="00EBF5FB"/>
        <bgColor rgb="00EBF5FB"/>
      </patternFill>
    </fill>
    <fill>
      <patternFill patternType="solid">
        <fgColor rgb="00D5F5E3"/>
        <bgColor rgb="00D5F5E3"/>
      </patternFill>
    </fill>
    <fill>
      <patternFill patternType="solid">
        <fgColor rgb="00A9DFBF"/>
        <bgColor rgb="00A9DFBF"/>
      </patternFill>
    </fill>
    <fill>
      <patternFill patternType="solid">
        <fgColor rgb="001A252F"/>
        <bgColor rgb="001A252F"/>
      </patternFill>
    </fill>
  </fills>
  <borders count="22">
    <border>
      <left/>
      <right/>
      <top/>
      <bottom/>
      <diagonal/>
    </border>
    <border>
      <bottom style="medium">
        <color rgb="000D1B2A"/>
      </bottom>
    </border>
    <border>
      <left style="thin">
        <color rgb="001A5276"/>
      </left>
      <right style="thin">
        <color rgb="001A5276"/>
      </right>
      <top style="thin">
        <color rgb="001A5276"/>
      </top>
      <bottom style="thin">
        <color rgb="001A5276"/>
      </bottom>
    </border>
    <border>
      <left style="medium">
        <color rgb="000D1B2A"/>
      </left>
      <right style="medium">
        <color rgb="000D1B2A"/>
      </right>
      <top style="medium">
        <color rgb="000D1B2A"/>
      </top>
      <bottom style="medium">
        <color rgb="000D1B2A"/>
      </bottom>
    </border>
    <border>
      <left style="thin">
        <color rgb="001B4F72"/>
      </left>
      <right style="thin">
        <color rgb="001B4F72"/>
      </right>
      <bottom style="thin">
        <color rgb="001B4F72"/>
      </bottom>
    </border>
    <border>
      <left style="thin">
        <color rgb="00C0392B"/>
      </left>
      <right style="thin">
        <color rgb="00C0392B"/>
      </right>
      <bottom style="thin">
        <color rgb="00C0392B"/>
      </bottom>
    </border>
    <border>
      <left style="thin">
        <color rgb="00E74C3C"/>
      </left>
      <right style="thin">
        <color rgb="00E74C3C"/>
      </right>
      <bottom style="thin">
        <color rgb="00E74C3C"/>
      </bottom>
    </border>
    <border>
      <left style="thin">
        <color rgb="00148F77"/>
      </left>
      <right style="thin">
        <color rgb="00148F77"/>
      </right>
      <bottom style="thin">
        <color rgb="00148F77"/>
      </bottom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  <border>
      <left/>
      <right/>
      <top style="thin">
        <color rgb="00FFFFFF"/>
      </top>
      <bottom/>
      <diagonal/>
    </border>
    <border>
      <left/>
      <right style="thin">
        <color rgb="00FFFFFF"/>
      </right>
      <top style="thin">
        <color rgb="00FFFFFF"/>
      </top>
      <bottom/>
      <diagonal/>
    </border>
    <border>
      <left/>
      <right style="thin">
        <color rgb="00FFFFFF"/>
      </right>
      <top style="thin">
        <color rgb="00FFFFFF"/>
      </top>
      <bottom style="thin">
        <color rgb="00FFFFFF"/>
      </bottom>
      <diagonal/>
    </border>
    <border>
      <left/>
      <right/>
      <top style="thin">
        <color rgb="00FFFFFF"/>
      </top>
      <bottom style="thin">
        <color rgb="00FFFFFF"/>
      </bottom>
      <diagonal/>
    </border>
    <border>
      <left style="thin">
        <color rgb="00BDC3C7"/>
      </left>
      <right style="thin">
        <color rgb="00BDC3C7"/>
      </right>
      <top style="thin">
        <color rgb="00BDC3C7"/>
      </top>
      <bottom style="thin">
        <color rgb="00BDC3C7"/>
      </bottom>
    </border>
    <border>
      <left style="medium">
        <color rgb="00FFFFFF"/>
      </left>
      <right style="medium">
        <color rgb="00FFFFFF"/>
      </right>
      <top style="medium">
        <color rgb="00FFFFFF"/>
      </top>
      <bottom style="medium">
        <color rgb="00FFFFFF"/>
      </bottom>
    </border>
    <border>
      <left style="hair">
        <color rgb="00BDC3C7"/>
      </left>
      <right style="hair">
        <color rgb="00BDC3C7"/>
      </right>
      <top style="hair">
        <color rgb="00BDC3C7"/>
      </top>
      <bottom style="hair">
        <color rgb="00BDC3C7"/>
      </bottom>
    </border>
    <border>
      <left style="hair">
        <color rgb="001A5276"/>
      </left>
      <right style="hair">
        <color rgb="001A5276"/>
      </right>
      <top style="hair">
        <color rgb="001A5276"/>
      </top>
      <bottom style="hair">
        <color rgb="001A5276"/>
      </bottom>
    </border>
    <border>
      <bottom style="thin">
        <color rgb="000D1B2A"/>
      </bottom>
    </border>
    <border>
      <bottom style="thin">
        <color rgb="00E67E22"/>
      </bottom>
    </border>
    <border>
      <bottom style="thin">
        <color rgb="00148F77"/>
      </bottom>
    </border>
    <border>
      <bottom style="thin">
        <color rgb="00E74C3C"/>
      </bottom>
    </border>
    <border>
      <bottom style="thin">
        <color rgb="001B4F72"/>
      </bottom>
    </border>
  </borders>
  <cellStyleXfs count="1">
    <xf numFmtId="0" fontId="0" fillId="0" borderId="0"/>
  </cellStyleXfs>
  <cellXfs count="10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center" vertical="center"/>
    </xf>
    <xf numFmtId="0" fontId="4" fillId="5" borderId="0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/>
    </xf>
    <xf numFmtId="0" fontId="7" fillId="6" borderId="2" applyAlignment="1" pivotButton="0" quotePrefix="0" xfId="0">
      <alignment horizontal="left" vertical="center" wrapText="1"/>
    </xf>
    <xf numFmtId="0" fontId="1" fillId="3" borderId="3" applyAlignment="1" pivotButton="0" quotePrefix="0" xfId="0">
      <alignment horizontal="center" vertical="center"/>
    </xf>
    <xf numFmtId="0" fontId="1" fillId="7" borderId="3" applyAlignment="1" pivotButton="0" quotePrefix="0" xfId="0">
      <alignment horizontal="center" vertical="center"/>
    </xf>
    <xf numFmtId="0" fontId="1" fillId="8" borderId="3" applyAlignment="1" pivotButton="0" quotePrefix="0" xfId="0">
      <alignment horizontal="center" vertical="center"/>
    </xf>
    <xf numFmtId="0" fontId="1" fillId="9" borderId="3" applyAlignment="1" pivotButton="0" quotePrefix="0" xfId="0">
      <alignment horizontal="center" vertical="center"/>
    </xf>
    <xf numFmtId="0" fontId="8" fillId="5" borderId="4" applyAlignment="1" pivotButton="0" quotePrefix="0" xfId="0">
      <alignment horizontal="center" vertical="center"/>
    </xf>
    <xf numFmtId="0" fontId="9" fillId="5" borderId="5" applyAlignment="1" pivotButton="0" quotePrefix="0" xfId="0">
      <alignment horizontal="center" vertical="center"/>
    </xf>
    <xf numFmtId="0" fontId="10" fillId="5" borderId="6" applyAlignment="1" pivotButton="0" quotePrefix="0" xfId="0">
      <alignment horizontal="center" vertical="center"/>
    </xf>
    <xf numFmtId="0" fontId="11" fillId="5" borderId="7" applyAlignment="1" pivotButton="0" quotePrefix="0" xfId="0">
      <alignment horizontal="center" vertical="center"/>
    </xf>
    <xf numFmtId="0" fontId="12" fillId="2" borderId="8" applyAlignment="1" pivotButton="0" quotePrefix="0" xfId="0">
      <alignment horizontal="center" vertical="center"/>
    </xf>
    <xf numFmtId="0" fontId="0" fillId="0" borderId="11" pivotButton="0" quotePrefix="0" xfId="0"/>
    <xf numFmtId="0" fontId="0" fillId="0" borderId="12" pivotButton="0" quotePrefix="0" xfId="0"/>
    <xf numFmtId="0" fontId="3" fillId="7" borderId="8" applyAlignment="1" pivotButton="0" quotePrefix="0" xfId="0">
      <alignment horizontal="center" vertical="center"/>
    </xf>
    <xf numFmtId="0" fontId="13" fillId="5" borderId="13" applyAlignment="1" pivotButton="0" quotePrefix="0" xfId="0">
      <alignment horizontal="center" vertical="center"/>
    </xf>
    <xf numFmtId="0" fontId="14" fillId="5" borderId="13" applyAlignment="1" pivotButton="0" quotePrefix="0" xfId="0">
      <alignment horizontal="center" vertical="center"/>
    </xf>
    <xf numFmtId="0" fontId="15" fillId="5" borderId="13" applyAlignment="1" pivotButton="0" quotePrefix="0" xfId="0">
      <alignment horizontal="left" vertical="center"/>
    </xf>
    <xf numFmtId="0" fontId="3" fillId="8" borderId="8" applyAlignment="1" pivotButton="0" quotePrefix="0" xfId="0">
      <alignment horizontal="center" vertical="center"/>
    </xf>
    <xf numFmtId="0" fontId="13" fillId="10" borderId="13" applyAlignment="1" pivotButton="0" quotePrefix="0" xfId="0">
      <alignment horizontal="center" vertical="center"/>
    </xf>
    <xf numFmtId="0" fontId="16" fillId="10" borderId="13" applyAlignment="1" pivotButton="0" quotePrefix="0" xfId="0">
      <alignment horizontal="center" vertical="center"/>
    </xf>
    <xf numFmtId="0" fontId="15" fillId="10" borderId="13" applyAlignment="1" pivotButton="0" quotePrefix="0" xfId="0">
      <alignment horizontal="left" vertical="center"/>
    </xf>
    <xf numFmtId="0" fontId="3" fillId="11" borderId="8" applyAlignment="1" pivotButton="0" quotePrefix="0" xfId="0">
      <alignment horizontal="center" vertical="center"/>
    </xf>
    <xf numFmtId="0" fontId="17" fillId="5" borderId="13" applyAlignment="1" pivotButton="0" quotePrefix="0" xfId="0">
      <alignment horizontal="center" vertical="center"/>
    </xf>
    <xf numFmtId="0" fontId="3" fillId="12" borderId="8" applyAlignment="1" pivotButton="0" quotePrefix="0" xfId="0">
      <alignment horizontal="center" vertical="center"/>
    </xf>
    <xf numFmtId="0" fontId="18" fillId="10" borderId="13" applyAlignment="1" pivotButton="0" quotePrefix="0" xfId="0">
      <alignment horizontal="center" vertical="center"/>
    </xf>
    <xf numFmtId="0" fontId="3" fillId="13" borderId="8" applyAlignment="1" pivotButton="0" quotePrefix="0" xfId="0">
      <alignment horizontal="center" vertical="center"/>
    </xf>
    <xf numFmtId="0" fontId="19" fillId="5" borderId="13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 wrapText="1"/>
    </xf>
    <xf numFmtId="0" fontId="3" fillId="9" borderId="3" applyAlignment="1" pivotButton="0" quotePrefix="0" xfId="0">
      <alignment horizontal="center" vertical="center" wrapText="1"/>
    </xf>
    <xf numFmtId="0" fontId="3" fillId="4" borderId="3" applyAlignment="1" pivotButton="0" quotePrefix="0" xfId="0">
      <alignment horizontal="center" vertical="center" wrapText="1"/>
    </xf>
    <xf numFmtId="0" fontId="3" fillId="14" borderId="3" applyAlignment="1" pivotButton="0" quotePrefix="0" xfId="0">
      <alignment horizontal="center" vertical="center" wrapText="1"/>
    </xf>
    <xf numFmtId="0" fontId="20" fillId="4" borderId="0" applyAlignment="1" pivotButton="0" quotePrefix="0" xfId="0">
      <alignment horizontal="center" vertical="center"/>
    </xf>
    <xf numFmtId="0" fontId="13" fillId="15" borderId="0" applyAlignment="1" pivotButton="0" quotePrefix="0" xfId="0">
      <alignment horizontal="center" vertical="center" wrapText="1"/>
    </xf>
    <xf numFmtId="0" fontId="3" fillId="2" borderId="3" applyAlignment="1" pivotButton="0" quotePrefix="0" xfId="0">
      <alignment horizontal="center" vertical="center" wrapText="1"/>
    </xf>
    <xf numFmtId="0" fontId="21" fillId="2" borderId="0" applyAlignment="1" pivotButton="0" quotePrefix="0" xfId="0">
      <alignment horizontal="center" vertical="center"/>
    </xf>
    <xf numFmtId="0" fontId="22" fillId="3" borderId="0" applyAlignment="1" pivotButton="0" quotePrefix="0" xfId="0">
      <alignment horizontal="center" vertical="center"/>
    </xf>
    <xf numFmtId="0" fontId="23" fillId="6" borderId="0" applyAlignment="1" pivotButton="0" quotePrefix="0" xfId="0">
      <alignment horizontal="center" vertical="center"/>
    </xf>
    <xf numFmtId="0" fontId="24" fillId="5" borderId="0" applyAlignment="1" pivotButton="0" quotePrefix="0" xfId="0">
      <alignment horizontal="center" vertical="center"/>
    </xf>
    <xf numFmtId="0" fontId="12" fillId="3" borderId="14" applyAlignment="1" pivotButton="0" quotePrefix="0" xfId="0">
      <alignment horizontal="center" vertical="center"/>
    </xf>
    <xf numFmtId="0" fontId="12" fillId="9" borderId="14" applyAlignment="1" pivotButton="0" quotePrefix="0" xfId="0">
      <alignment horizontal="center" vertical="center"/>
    </xf>
    <xf numFmtId="0" fontId="12" fillId="14" borderId="14" applyAlignment="1" pivotButton="0" quotePrefix="0" xfId="0">
      <alignment horizontal="center" vertical="center"/>
    </xf>
    <xf numFmtId="0" fontId="12" fillId="4" borderId="14" applyAlignment="1" pivotButton="0" quotePrefix="0" xfId="0">
      <alignment horizontal="center" vertical="center"/>
    </xf>
    <xf numFmtId="0" fontId="12" fillId="2" borderId="14" applyAlignment="1" pivotButton="0" quotePrefix="0" xfId="0">
      <alignment horizontal="center" vertical="center" wrapText="1"/>
    </xf>
    <xf numFmtId="0" fontId="12" fillId="3" borderId="14" applyAlignment="1" pivotButton="0" quotePrefix="0" xfId="0">
      <alignment horizontal="center" vertical="center" wrapText="1"/>
    </xf>
    <xf numFmtId="0" fontId="12" fillId="9" borderId="14" applyAlignment="1" pivotButton="0" quotePrefix="0" xfId="0">
      <alignment horizontal="center" vertical="center" wrapText="1"/>
    </xf>
    <xf numFmtId="0" fontId="12" fillId="14" borderId="14" applyAlignment="1" pivotButton="0" quotePrefix="0" xfId="0">
      <alignment horizontal="center" vertical="center" wrapText="1"/>
    </xf>
    <xf numFmtId="0" fontId="12" fillId="4" borderId="14" applyAlignment="1" pivotButton="0" quotePrefix="0" xfId="0">
      <alignment horizontal="center" vertical="center" wrapText="1"/>
    </xf>
    <xf numFmtId="0" fontId="25" fillId="5" borderId="15" applyAlignment="1" pivotButton="0" quotePrefix="0" xfId="0">
      <alignment horizontal="center" vertical="center"/>
    </xf>
    <xf numFmtId="0" fontId="4" fillId="6" borderId="2" applyAlignment="1" pivotButton="0" quotePrefix="0" xfId="0">
      <alignment horizontal="center" vertical="center"/>
    </xf>
    <xf numFmtId="0" fontId="4" fillId="6" borderId="16" applyAlignment="1" pivotButton="0" quotePrefix="0" xfId="0">
      <alignment horizontal="left" vertical="center" wrapText="1"/>
    </xf>
    <xf numFmtId="0" fontId="4" fillId="6" borderId="16" applyAlignment="1" pivotButton="0" quotePrefix="0" xfId="0">
      <alignment horizontal="center" vertical="center"/>
    </xf>
    <xf numFmtId="0" fontId="26" fillId="16" borderId="13" applyAlignment="1" pivotButton="0" quotePrefix="0" xfId="0">
      <alignment horizontal="center" vertical="center"/>
    </xf>
    <xf numFmtId="0" fontId="15" fillId="16" borderId="13" applyAlignment="1" pivotButton="0" quotePrefix="0" xfId="0">
      <alignment horizontal="center" vertical="center"/>
    </xf>
    <xf numFmtId="0" fontId="4" fillId="6" borderId="16" applyAlignment="1" pivotButton="0" quotePrefix="0" xfId="0">
      <alignment horizontal="left" vertical="center"/>
    </xf>
    <xf numFmtId="0" fontId="22" fillId="9" borderId="0" applyAlignment="1" pivotButton="0" quotePrefix="0" xfId="0">
      <alignment horizontal="center" vertical="center"/>
    </xf>
    <xf numFmtId="0" fontId="27" fillId="16" borderId="0" applyAlignment="1" pivotButton="0" quotePrefix="0" xfId="0">
      <alignment horizontal="center" vertical="center"/>
    </xf>
    <xf numFmtId="0" fontId="3" fillId="12" borderId="14" applyAlignment="1" pivotButton="0" quotePrefix="0" xfId="0">
      <alignment horizontal="center" vertical="center" wrapText="1"/>
    </xf>
    <xf numFmtId="0" fontId="3" fillId="8" borderId="14" applyAlignment="1" pivotButton="0" quotePrefix="0" xfId="0">
      <alignment horizontal="center" vertical="center" wrapText="1"/>
    </xf>
    <xf numFmtId="0" fontId="3" fillId="7" borderId="14" applyAlignment="1" pivotButton="0" quotePrefix="0" xfId="0">
      <alignment horizontal="center" vertical="center" wrapText="1"/>
    </xf>
    <xf numFmtId="0" fontId="28" fillId="11" borderId="14" applyAlignment="1" pivotButton="0" quotePrefix="0" xfId="0">
      <alignment horizontal="center" vertical="center" wrapText="1"/>
    </xf>
    <xf numFmtId="0" fontId="28" fillId="17" borderId="14" applyAlignment="1" pivotButton="0" quotePrefix="0" xfId="0">
      <alignment horizontal="center" vertical="center" wrapText="1"/>
    </xf>
    <xf numFmtId="0" fontId="12" fillId="7" borderId="8" applyAlignment="1" pivotButton="0" quotePrefix="0" xfId="0">
      <alignment horizontal="center" vertical="center"/>
    </xf>
    <xf numFmtId="0" fontId="29" fillId="5" borderId="13" applyAlignment="1" pivotButton="0" quotePrefix="0" xfId="0">
      <alignment horizontal="left" vertical="center"/>
    </xf>
    <xf numFmtId="0" fontId="12" fillId="8" borderId="8" applyAlignment="1" pivotButton="0" quotePrefix="0" xfId="0">
      <alignment horizontal="center" vertical="center"/>
    </xf>
    <xf numFmtId="0" fontId="29" fillId="10" borderId="13" applyAlignment="1" pivotButton="0" quotePrefix="0" xfId="0">
      <alignment horizontal="left" vertical="center"/>
    </xf>
    <xf numFmtId="0" fontId="15" fillId="11" borderId="8" applyAlignment="1" pivotButton="0" quotePrefix="0" xfId="0">
      <alignment horizontal="center" vertical="center"/>
    </xf>
    <xf numFmtId="0" fontId="12" fillId="12" borderId="8" applyAlignment="1" pivotButton="0" quotePrefix="0" xfId="0">
      <alignment horizontal="center" vertical="center"/>
    </xf>
    <xf numFmtId="0" fontId="15" fillId="17" borderId="8" applyAlignment="1" pivotButton="0" quotePrefix="0" xfId="0">
      <alignment horizontal="center" vertical="center"/>
    </xf>
    <xf numFmtId="0" fontId="12" fillId="2" borderId="8" applyAlignment="1" pivotButton="0" quotePrefix="0" xfId="0">
      <alignment horizontal="center" vertical="center" wrapText="1"/>
    </xf>
    <xf numFmtId="0" fontId="30" fillId="12" borderId="8" applyAlignment="1" pivotButton="0" quotePrefix="0" xfId="0">
      <alignment horizontal="center" vertical="center" wrapText="1"/>
    </xf>
    <xf numFmtId="0" fontId="30" fillId="18" borderId="8" applyAlignment="1" pivotButton="0" quotePrefix="0" xfId="0">
      <alignment horizontal="center" vertical="center" wrapText="1"/>
    </xf>
    <xf numFmtId="0" fontId="31" fillId="11" borderId="8" applyAlignment="1" pivotButton="0" quotePrefix="0" xfId="0">
      <alignment horizontal="center" vertical="center" wrapText="1"/>
    </xf>
    <xf numFmtId="0" fontId="31" fillId="4" borderId="8" applyAlignment="1" pivotButton="0" quotePrefix="0" xfId="0">
      <alignment horizontal="center" vertical="center" wrapText="1"/>
    </xf>
    <xf numFmtId="0" fontId="31" fillId="7" borderId="8" applyAlignment="1" pivotButton="0" quotePrefix="0" xfId="0">
      <alignment horizontal="center" vertical="center" wrapText="1"/>
    </xf>
    <xf numFmtId="0" fontId="22" fillId="4" borderId="0" applyAlignment="1" pivotButton="0" quotePrefix="0" xfId="0">
      <alignment horizontal="center" vertical="center"/>
    </xf>
    <xf numFmtId="0" fontId="32" fillId="2" borderId="3" applyAlignment="1" pivotButton="0" quotePrefix="0" xfId="0">
      <alignment horizontal="center" vertical="center"/>
    </xf>
    <xf numFmtId="0" fontId="32" fillId="4" borderId="3" applyAlignment="1" pivotButton="0" quotePrefix="0" xfId="0">
      <alignment horizontal="center" vertical="center"/>
    </xf>
    <xf numFmtId="0" fontId="32" fillId="9" borderId="3" applyAlignment="1" pivotButton="0" quotePrefix="0" xfId="0">
      <alignment horizontal="center" vertical="center"/>
    </xf>
    <xf numFmtId="0" fontId="32" fillId="8" borderId="3" applyAlignment="1" pivotButton="0" quotePrefix="0" xfId="0">
      <alignment horizontal="center" vertical="center"/>
    </xf>
    <xf numFmtId="0" fontId="32" fillId="3" borderId="3" applyAlignment="1" pivotButton="0" quotePrefix="0" xfId="0">
      <alignment horizontal="center" vertical="center"/>
    </xf>
    <xf numFmtId="0" fontId="33" fillId="5" borderId="17" applyAlignment="1" pivotButton="0" quotePrefix="0" xfId="0">
      <alignment horizontal="center" vertical="center"/>
    </xf>
    <xf numFmtId="0" fontId="34" fillId="5" borderId="18" applyAlignment="1" pivotButton="0" quotePrefix="0" xfId="0">
      <alignment horizontal="center" vertical="center"/>
    </xf>
    <xf numFmtId="0" fontId="35" fillId="5" borderId="19" applyAlignment="1" pivotButton="0" quotePrefix="0" xfId="0">
      <alignment horizontal="center" vertical="center"/>
    </xf>
    <xf numFmtId="0" fontId="36" fillId="5" borderId="20" applyAlignment="1" pivotButton="0" quotePrefix="0" xfId="0">
      <alignment horizontal="center" vertical="center"/>
    </xf>
    <xf numFmtId="0" fontId="37" fillId="5" borderId="21" applyAlignment="1" pivotButton="0" quotePrefix="0" xfId="0">
      <alignment horizontal="center" vertical="center"/>
    </xf>
    <xf numFmtId="0" fontId="12" fillId="8" borderId="14" applyAlignment="1" pivotButton="0" quotePrefix="0" xfId="0">
      <alignment horizontal="center" vertical="center" wrapText="1"/>
    </xf>
    <xf numFmtId="0" fontId="38" fillId="5" borderId="15" applyAlignment="1" pivotButton="0" quotePrefix="0" xfId="0">
      <alignment horizontal="center" vertical="center"/>
    </xf>
    <xf numFmtId="0" fontId="4" fillId="6" borderId="16" applyAlignment="1" pivotButton="0" quotePrefix="0" xfId="0">
      <alignment horizontal="center" vertical="center"/>
    </xf>
    <xf numFmtId="0" fontId="22" fillId="14" borderId="0" applyAlignment="1" pivotButton="0" quotePrefix="0" xfId="0">
      <alignment horizontal="center" vertical="center"/>
    </xf>
    <xf numFmtId="0" fontId="39" fillId="16" borderId="0" applyAlignment="1" pivotButton="0" quotePrefix="0" xfId="0">
      <alignment horizontal="center" vertical="center"/>
    </xf>
    <xf numFmtId="0" fontId="40" fillId="14" borderId="3" applyAlignment="1" pivotButton="0" quotePrefix="0" xfId="0">
      <alignment horizontal="left" vertical="center"/>
    </xf>
    <xf numFmtId="0" fontId="13" fillId="5" borderId="13" applyAlignment="1" pivotButton="0" quotePrefix="0" xfId="0">
      <alignment horizontal="left" vertical="center" wrapText="1"/>
    </xf>
    <xf numFmtId="0" fontId="13" fillId="10" borderId="13" applyAlignment="1" pivotButton="0" quotePrefix="0" xfId="0">
      <alignment horizontal="left" vertical="center" wrapText="1"/>
    </xf>
    <xf numFmtId="0" fontId="40" fillId="3" borderId="3" applyAlignment="1" pivotButton="0" quotePrefix="0" xfId="0">
      <alignment horizontal="left" vertical="center"/>
    </xf>
    <xf numFmtId="0" fontId="40" fillId="9" borderId="3" applyAlignment="1" pivotButton="0" quotePrefix="0" xfId="0">
      <alignment horizontal="left" vertical="center"/>
    </xf>
    <xf numFmtId="0" fontId="40" fillId="4" borderId="3" applyAlignment="1" pivotButton="0" quotePrefix="0" xfId="0">
      <alignment horizontal="left" vertical="center"/>
    </xf>
    <xf numFmtId="0" fontId="40" fillId="7" borderId="3" applyAlignment="1" pivotButton="0" quotePrefix="0" xfId="0">
      <alignment horizontal="left" vertical="center"/>
    </xf>
    <xf numFmtId="0" fontId="40" fillId="19" borderId="3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'&#128203; REGISTRE DES RISQUES'!A1" TargetMode="External" Id="rId1"/><Relationship Type="http://schemas.openxmlformats.org/officeDocument/2006/relationships/hyperlink" Target="#'&#127919; MATRICE'!A1" TargetMode="External" Id="rId2"/><Relationship Type="http://schemas.openxmlformats.org/officeDocument/2006/relationships/hyperlink" Target="#'&#9889; PLAN D''ACTION'!A1" TargetMode="External" Id="rId3"/><Relationship Type="http://schemas.openxmlformats.org/officeDocument/2006/relationships/hyperlink" Target="#'&#128218; GUIDE &amp; M&#201;THODOLOGIE'!A1" TargetMode="External" Id="rId4"/><Relationship Type="http://schemas.openxmlformats.org/officeDocument/2006/relationships/hyperlink" Target="mailto:contact@intervalle-technologies.com?subject=Accompagnement%20Cartographie%20des%20Risques&amp;body=Bonjour%2C%0A%0ANous%20souhaitons%20un%20accompagnement%20personnalis%C3%A9%20pour%20notre%20cartographie%20des%20risques.%0A%0AMerci." TargetMode="External" Id="rId5"/><Relationship Type="http://schemas.openxmlformats.org/officeDocument/2006/relationships/hyperlink" Target="mailto:contact@intervalle-technologies.com?subject=Audit%20Gratuit%20Gestion%20des%20Risques&amp;body=Bonjour%2C%0A%0ANous%20souhaitons%20r%C3%A9server%20un%20audit%20gratuit%20de%2030%20minutes.%0A%0AMerci." TargetMode="External" Id="rId6"/></Relationships>
</file>

<file path=xl/worksheets/_rels/sheet2.xml.rels><Relationships xmlns="http://schemas.openxmlformats.org/package/2006/relationships"><Relationship Type="http://schemas.openxmlformats.org/officeDocument/2006/relationships/hyperlink" Target="mailto:contact@intervalle-technologies.com?subject=Aide%20Registre%20des%20Risques&amp;body=Bonjour%2C%0A%0ANous%20souhaitons%20de%20l%27aide%20pour%20compl%C3%A9ter%20notre%20registre%20des%20risques.%0A%0AMerci.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mailto:contact@intervalle-technologies.com?subject=Atelier%20Cotation%20des%20Risques&amp;body=Bonjour%2C%0A%0AJe%20souhaite%20un%20accompagnement%20personnalis%C3%A9.%0A%0AMerci." TargetMode="External" Id="rId1"/></Relationships>
</file>

<file path=xl/worksheets/_rels/sheet4.xml.rels><Relationships xmlns="http://schemas.openxmlformats.org/package/2006/relationships"><Relationship Type="http://schemas.openxmlformats.org/officeDocument/2006/relationships/hyperlink" Target="mailto:contact@intervalle-technologies.com?subject=Pilotage%20Plan%20d%27Action%20Risques&amp;body=Bonjour%2C%0A%0AJe%20souhaite%20un%20accompagnement%20personnalis%C3%A9.%0A%0AMerci." TargetMode="External" Id="rId1"/></Relationships>
</file>

<file path=xl/worksheets/_rels/sheet5.xml.rels><Relationships xmlns="http://schemas.openxmlformats.org/package/2006/relationships"><Relationship Type="http://schemas.openxmlformats.org/officeDocument/2006/relationships/hyperlink" Target="mailto:contact@intervalle-technologies.com?subject=Formation%20Gestion%20des%20Risques&amp;body=Bonjour%2C%0A%0AJe%20souhaite%20un%20accompagnement%20personnalis%C3%A9.%0A%0AMerci." TargetMode="External" Id="rId1"/></Relationships>
</file>

<file path=xl/worksheets/sheet1.xml><?xml version="1.0" encoding="utf-8"?>
<worksheet xmlns="http://schemas.openxmlformats.org/spreadsheetml/2006/main">
  <sheetPr>
    <tabColor rgb="000D1B2A"/>
    <outlinePr summaryBelow="1" summaryRight="1"/>
    <pageSetUpPr/>
  </sheetPr>
  <dimension ref="B5:J37"/>
  <sheetViews>
    <sheetView showGridLines="0" workbookViewId="0">
      <pane xSplit="1" ySplit="9" topLeftCell="B10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6" customWidth="1" min="2" max="2"/>
    <col width="22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2" customWidth="1" min="11" max="11"/>
  </cols>
  <sheetData>
    <row r="1" ht="5" customHeight="1"/>
    <row r="2" ht="5" customHeight="1"/>
    <row r="3" ht="5" customHeight="1"/>
    <row r="4" ht="5" customHeight="1"/>
    <row r="5" ht="60" customHeight="1">
      <c r="B5" s="1" t="inlineStr">
        <is>
          <t>🛡️  OUTIL DE CARTOGRAPHIE DES RISQUES ENTREPRISE</t>
        </is>
      </c>
    </row>
    <row r="6" ht="32" customHeight="1">
      <c r="B6" s="2" t="inlineStr">
        <is>
          <t>Identifiez • Évaluez • Priorisez • Traitez vos risques — Outil conçu par Intervalle Technologies</t>
        </is>
      </c>
    </row>
    <row r="7" ht="28" customHeight="1">
      <c r="B7" s="3" t="inlineStr">
        <is>
          <t>📝 ÉTAPE 1 — Commencez par l'onglet ⚙️ IDENTITÉ ENTREPRISE pour personnaliser cet outil</t>
        </is>
      </c>
    </row>
    <row r="8" ht="20" customHeight="1">
      <c r="B8" s="4" t="inlineStr">
        <is>
          <t>Les cellules en BLEU CLAIR sont à remplir par votre équipe  •  Les cellules en GRIS FONCÉ sont calculées automatiquement</t>
        </is>
      </c>
    </row>
    <row r="9" ht="10" customHeight="1"/>
    <row r="10" ht="22" customHeight="1">
      <c r="B10" s="5" t="inlineStr">
        <is>
          <t>🏢  VOTRE ENTREPRISE — À COMPLÉTER</t>
        </is>
      </c>
    </row>
    <row r="11" ht="24" customHeight="1">
      <c r="B11" s="6" t="inlineStr">
        <is>
          <t>✏️ Nom de votre entreprise</t>
        </is>
      </c>
      <c r="E11" s="6" t="inlineStr">
        <is>
          <t>✏️ Ex: Industrie / Finance / IT / Santé</t>
        </is>
      </c>
      <c r="H11" s="6" t="inlineStr">
        <is>
          <t>✏️ Ex: 50-200 collaborateurs</t>
        </is>
      </c>
    </row>
    <row r="12" ht="24" customHeight="1">
      <c r="B12" s="6" t="inlineStr">
        <is>
          <t>✏️ Nom Prénom</t>
        </is>
      </c>
      <c r="E12" s="6" t="inlineStr">
        <is>
          <t>✏️ JJ/MM/AAAA</t>
        </is>
      </c>
      <c r="H12" s="6" t="inlineStr">
        <is>
          <t>✏️ JJ/MM/AAAA</t>
        </is>
      </c>
    </row>
    <row r="13" ht="24" customHeight="1">
      <c r="B13" s="6" t="inlineStr">
        <is>
          <t>✏️ Ex: Siège social + filiales France</t>
        </is>
      </c>
      <c r="E13" s="6" t="inlineStr">
        <is>
          <t>✏️ Ex: Faible / Modérée / Forte</t>
        </is>
      </c>
      <c r="H13" s="6" t="inlineStr">
        <is>
          <t>✏️ v1.0</t>
        </is>
      </c>
    </row>
    <row r="14" ht="24" customHeight="1"/>
    <row r="15" ht="10" customHeight="1"/>
    <row r="16" ht="22" customHeight="1">
      <c r="B16" s="5" t="inlineStr">
        <is>
          <t>📊  INDICATEURS CLÉS — Calculés automatiquement depuis votre registre</t>
        </is>
      </c>
    </row>
    <row r="17" ht="48" customHeight="1">
      <c r="B17" s="7">
        <f>COUNTA('📋 REGISTRE DES RISQUES'!C8:C107)</f>
        <v/>
      </c>
      <c r="D17" s="8">
        <f>COUNTIF('📋 REGISTRE DES RISQUES'!L8:L107,"Critique")</f>
        <v/>
      </c>
      <c r="F17" s="9">
        <f>COUNTIF('📋 REGISTRE DES RISQUES'!L8:L107,"Élevé")</f>
        <v/>
      </c>
      <c r="H17" s="10">
        <f>COUNTIF('⚡ PLAN D''ACTION'!H8:H107,"En cours")</f>
        <v/>
      </c>
    </row>
    <row r="18" ht="20" customHeight="1">
      <c r="B18" s="11" t="inlineStr">
        <is>
          <t>🗂️  TOTAL RISQUES</t>
        </is>
      </c>
      <c r="D18" s="12" t="inlineStr">
        <is>
          <t>🔴  RISQUES CRITIQUES</t>
        </is>
      </c>
      <c r="F18" s="13" t="inlineStr">
        <is>
          <t>🟠  RISQUES ÉLEVÉS</t>
        </is>
      </c>
      <c r="H18" s="14" t="inlineStr">
        <is>
          <t>⚡  ACTIONS EN COURS</t>
        </is>
      </c>
    </row>
    <row r="19" ht="10" customHeight="1"/>
    <row r="20" ht="22" customHeight="1">
      <c r="B20" s="5" t="inlineStr">
        <is>
          <t>📈  SYNTHÈSE PAR NIVEAU DE RISQUE — Automatique</t>
        </is>
      </c>
    </row>
    <row r="21" ht="20" customHeight="1">
      <c r="B21" s="15" t="inlineStr">
        <is>
          <t>Niveau</t>
        </is>
      </c>
      <c r="C21" s="16" t="n"/>
      <c r="D21" s="15" t="inlineStr">
        <is>
          <t>Score</t>
        </is>
      </c>
      <c r="F21" s="15" t="inlineStr">
        <is>
          <t>Nb Risques</t>
        </is>
      </c>
      <c r="G21" s="15" t="inlineStr">
        <is>
          <t>% Total</t>
        </is>
      </c>
      <c r="H21" s="15" t="inlineStr">
        <is>
          <t>Réponse requise</t>
        </is>
      </c>
      <c r="I21" s="17" t="n"/>
      <c r="J21" s="16" t="n"/>
    </row>
    <row r="22" ht="20" customHeight="1">
      <c r="B22" s="18" t="inlineStr">
        <is>
          <t>🔴 Critique</t>
        </is>
      </c>
      <c r="D22" s="19" t="inlineStr">
        <is>
          <t>16-25</t>
        </is>
      </c>
      <c r="F22" s="20">
        <f>COUNTIF('📋 REGISTRE DES RISQUES'!L8:L107,"Critique")</f>
        <v/>
      </c>
      <c r="G22" s="19">
        <f>IF(F22&gt;0,TEXT(F22/MAX(SUM(F22:F26),1),"0%"),"—")</f>
        <v/>
      </c>
      <c r="H22" s="21" t="inlineStr">
        <is>
          <t>Escalade immédiate + Plan urgence</t>
        </is>
      </c>
    </row>
    <row r="23" ht="20" customHeight="1">
      <c r="B23" s="22" t="inlineStr">
        <is>
          <t>🟠 Élevé</t>
        </is>
      </c>
      <c r="D23" s="23" t="inlineStr">
        <is>
          <t>10-15</t>
        </is>
      </c>
      <c r="F23" s="24">
        <f>COUNTIF('📋 REGISTRE DES RISQUES'!L8:L107,"Élevé")</f>
        <v/>
      </c>
      <c r="G23" s="23">
        <f>IF(F23&gt;0,TEXT(F23/MAX(SUM(F22:F26),1),"0%"),"—")</f>
        <v/>
      </c>
      <c r="H23" s="25" t="inlineStr">
        <is>
          <t>Action &lt;30 jours + Reporting COMEX</t>
        </is>
      </c>
    </row>
    <row r="24" ht="20" customHeight="1">
      <c r="B24" s="26" t="inlineStr">
        <is>
          <t>🟡 Modéré</t>
        </is>
      </c>
      <c r="D24" s="19" t="inlineStr">
        <is>
          <t>6-9</t>
        </is>
      </c>
      <c r="F24" s="27">
        <f>COUNTIF('📋 REGISTRE DES RISQUES'!L8:L107,"Modéré")</f>
        <v/>
      </c>
      <c r="G24" s="19">
        <f>IF(F24&gt;0,TEXT(F24/MAX(SUM(F22:F26),1),"0%"),"—")</f>
        <v/>
      </c>
      <c r="H24" s="21" t="inlineStr">
        <is>
          <t>Plan correctif &lt;90 jours</t>
        </is>
      </c>
    </row>
    <row r="25" ht="20" customHeight="1">
      <c r="B25" s="28" t="inlineStr">
        <is>
          <t>🟢 Faible</t>
        </is>
      </c>
      <c r="D25" s="23" t="inlineStr">
        <is>
          <t>3-5</t>
        </is>
      </c>
      <c r="F25" s="29">
        <f>COUNTIF('📋 REGISTRE DES RISQUES'!L8:L107,"Faible")</f>
        <v/>
      </c>
      <c r="G25" s="23">
        <f>IF(F25&gt;0,TEXT(F25/MAX(SUM(F22:F26),1),"0%"),"—")</f>
        <v/>
      </c>
      <c r="H25" s="25" t="inlineStr">
        <is>
          <t>Surveillance &amp; veille</t>
        </is>
      </c>
    </row>
    <row r="26" ht="20" customHeight="1">
      <c r="B26" s="30" t="inlineStr">
        <is>
          <t>⚪ Négligeable</t>
        </is>
      </c>
      <c r="D26" s="19" t="inlineStr">
        <is>
          <t>1-2</t>
        </is>
      </c>
      <c r="F26" s="31">
        <f>COUNTIF('📋 REGISTRE DES RISQUES'!L8:L107,"Négligeable")</f>
        <v/>
      </c>
      <c r="G26" s="19">
        <f>IF(F26&gt;0,TEXT(F26/MAX(SUM(F22:F26),1),"0%"),"—")</f>
        <v/>
      </c>
      <c r="H26" s="21" t="inlineStr">
        <is>
          <t>Acceptation documentée</t>
        </is>
      </c>
    </row>
    <row r="28" ht="10" customHeight="1"/>
    <row r="29" ht="22" customHeight="1">
      <c r="B29" s="5" t="inlineStr">
        <is>
          <t>🧭  NAVIGATION — Cliquer pour accéder à chaque module</t>
        </is>
      </c>
    </row>
    <row r="30" ht="38" customHeight="1">
      <c r="B30" s="32" t="inlineStr">
        <is>
          <t>📋
REGISTRE
DES RISQUES</t>
        </is>
      </c>
      <c r="D30" s="33" t="inlineStr">
        <is>
          <t>🎯
MATRICE
DES RISQUES</t>
        </is>
      </c>
      <c r="F30" s="34" t="inlineStr">
        <is>
          <t>⚡
PLAN
D'ACTION</t>
        </is>
      </c>
      <c r="H30" s="35" t="inlineStr">
        <is>
          <t>📚
GUIDE &amp;
MÉTHODOLOGIE</t>
        </is>
      </c>
    </row>
    <row r="31" ht="10" customHeight="1"/>
    <row r="32" ht="10" customHeight="1"/>
    <row r="33" ht="26" customHeight="1">
      <c r="B33" s="36" t="inlineStr">
        <is>
          <t>🚀  BESOIN D'UN ACCOMPAGNEMENT PAR UN EXPERT EN GESTION DES RISQUES ?</t>
        </is>
      </c>
    </row>
    <row r="34" ht="55" customHeight="1">
      <c r="B34" s="37" t="inlineStr">
        <is>
          <t>Les consultants certifiés d'Intervalle Technologies vous accompagnent à chaque étape :
✅ Atelier d'identification &amp; cotation des risques   ✅ Conception de votre plan de traitement
✅ Mise en place de la gouvernance risques           ✅ Suivi trimestriel &amp; reporting COMEX</t>
        </is>
      </c>
    </row>
    <row r="35" ht="36" customHeight="1">
      <c r="B35" s="34" t="inlineStr">
        <is>
          <t>📧  DEMANDER UN ACCOMPAGNEMENT PERSONNALISÉ
contact@intervalle-technologies.com</t>
        </is>
      </c>
      <c r="F35" s="38" t="inlineStr">
        <is>
          <t>📞  RÉSERVER UN AUDIT GRATUIT DE 30 MIN
contact@intervalle-technologies.com</t>
        </is>
      </c>
    </row>
    <row r="36" ht="10" customHeight="1"/>
    <row r="37" ht="18" customHeight="1">
      <c r="B37" s="39" t="inlineStr">
        <is>
          <t>© Intervalle Technologies — contact@intervalle-technologies.com — Outil confidentiel — Reproduction interdite sans autorisation</t>
        </is>
      </c>
    </row>
  </sheetData>
  <mergeCells count="46">
    <mergeCell ref="B11:D11"/>
    <mergeCell ref="E13:G13"/>
    <mergeCell ref="B25:C25"/>
    <mergeCell ref="B13:D13"/>
    <mergeCell ref="B22:C22"/>
    <mergeCell ref="B8:J8"/>
    <mergeCell ref="B18:C18"/>
    <mergeCell ref="H11:J11"/>
    <mergeCell ref="B29:J29"/>
    <mergeCell ref="B21:C21"/>
    <mergeCell ref="F30:G30"/>
    <mergeCell ref="B34:J34"/>
    <mergeCell ref="E11:G11"/>
    <mergeCell ref="B10:J10"/>
    <mergeCell ref="H22:J22"/>
    <mergeCell ref="B35:E35"/>
    <mergeCell ref="B37:J37"/>
    <mergeCell ref="H13:J13"/>
    <mergeCell ref="F18:G18"/>
    <mergeCell ref="B23:C23"/>
    <mergeCell ref="H12:J12"/>
    <mergeCell ref="B17:C17"/>
    <mergeCell ref="D17:E17"/>
    <mergeCell ref="F35:J35"/>
    <mergeCell ref="B6:J6"/>
    <mergeCell ref="F17:G17"/>
    <mergeCell ref="H17:I17"/>
    <mergeCell ref="B33:J33"/>
    <mergeCell ref="H24:J24"/>
    <mergeCell ref="B5:J5"/>
    <mergeCell ref="B20:J20"/>
    <mergeCell ref="H23:J23"/>
    <mergeCell ref="H30:J30"/>
    <mergeCell ref="E12:G12"/>
    <mergeCell ref="D18:E18"/>
    <mergeCell ref="H26:J26"/>
    <mergeCell ref="B16:J16"/>
    <mergeCell ref="B7:J7"/>
    <mergeCell ref="B24:C24"/>
    <mergeCell ref="B30:C30"/>
    <mergeCell ref="D30:E30"/>
    <mergeCell ref="H18:I18"/>
    <mergeCell ref="B26:C26"/>
    <mergeCell ref="B12:D12"/>
    <mergeCell ref="H25:J25"/>
    <mergeCell ref="H21:J21"/>
  </mergeCells>
  <hyperlinks>
    <hyperlink xmlns:r="http://schemas.openxmlformats.org/officeDocument/2006/relationships" ref="B30" r:id="rId1"/>
    <hyperlink xmlns:r="http://schemas.openxmlformats.org/officeDocument/2006/relationships" ref="D30" r:id="rId2"/>
    <hyperlink xmlns:r="http://schemas.openxmlformats.org/officeDocument/2006/relationships" ref="F30" r:id="rId3"/>
    <hyperlink xmlns:r="http://schemas.openxmlformats.org/officeDocument/2006/relationships" ref="H30" r:id="rId4"/>
    <hyperlink xmlns:r="http://schemas.openxmlformats.org/officeDocument/2006/relationships" ref="B35" r:id="rId5"/>
    <hyperlink xmlns:r="http://schemas.openxmlformats.org/officeDocument/2006/relationships" ref="F35" r:id="rId6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B4F72"/>
    <outlinePr summaryBelow="1" summaryRight="1"/>
    <pageSetUpPr/>
  </sheetPr>
  <dimension ref="B2:Q110"/>
  <sheetViews>
    <sheetView showGridLines="0" workbookViewId="0">
      <pane xSplit="3" ySplit="7" topLeftCell="D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4" customWidth="1" min="2" max="2"/>
    <col width="10" customWidth="1" min="3" max="3"/>
    <col width="28" customWidth="1" min="4" max="4"/>
    <col width="16" customWidth="1" min="5" max="5"/>
    <col width="16" customWidth="1" min="6" max="6"/>
    <col width="10" customWidth="1" min="7" max="7"/>
    <col width="10" customWidth="1" min="8" max="8"/>
    <col width="10" customWidth="1" min="9" max="9"/>
    <col width="12" customWidth="1" min="10" max="10"/>
    <col width="14" customWidth="1" min="11" max="11"/>
    <col width="15" customWidth="1" min="12" max="12"/>
    <col width="18" customWidth="1" min="13" max="13"/>
    <col width="18" customWidth="1" min="14" max="14"/>
    <col width="22" customWidth="1" min="15" max="15"/>
    <col width="18" customWidth="1" min="16" max="16"/>
    <col width="20" customWidth="1" min="17" max="17"/>
    <col width="2" customWidth="1" min="18" max="18"/>
  </cols>
  <sheetData>
    <row r="1" ht="5" customHeight="1"/>
    <row r="2" ht="55" customHeight="1">
      <c r="B2" s="40" t="inlineStr">
        <is>
          <t>📋  REGISTRE DES RISQUES — Saisir un risque par ligne</t>
        </is>
      </c>
    </row>
    <row r="3" ht="28" customHeight="1">
      <c r="B3" s="41" t="inlineStr">
        <is>
          <t>🔵 LES CELLULES BLEUES CLAIRES SONT À REMPLIR PAR VOTRE ÉQUIPE  •  Les colonnes Score &amp; Niveau sont calculées automatiquement</t>
        </is>
      </c>
    </row>
    <row r="4" ht="28" customHeight="1">
      <c r="B4" s="42" t="inlineStr">
        <is>
          <t>MODE D'EMPLOI :  Col. F-G-H = noter de 1 à 5  |  Col. I = calculé auto (P×I)  |  Col. J-K = listes déroulantes  |  Col. L = niveau calculé auto  |  Col. M-N-O-P = compléter par vos soins</t>
        </is>
      </c>
    </row>
    <row r="5" ht="10" customHeight="1"/>
    <row r="6" ht="22" customHeight="1">
      <c r="C6" s="43" t="inlineStr">
        <is>
          <t>IDENTIFICATION</t>
        </is>
      </c>
      <c r="F6" s="44" t="inlineStr">
        <is>
          <t>COTATION (à saisir 1→5)</t>
        </is>
      </c>
      <c r="I6" s="45" t="inlineStr">
        <is>
          <t>SCORE AUTO</t>
        </is>
      </c>
      <c r="M6" s="46" t="inlineStr">
        <is>
          <t>TRAITEMENT &amp; SUIVI (à saisir)</t>
        </is>
      </c>
    </row>
    <row r="7" ht="38" customHeight="1">
      <c r="B7" s="47" t="inlineStr">
        <is>
          <t>#</t>
        </is>
      </c>
      <c r="C7" s="48" t="inlineStr">
        <is>
          <t>ID Risque</t>
        </is>
      </c>
      <c r="D7" s="48" t="inlineStr">
        <is>
          <t>Intitulé du Risque</t>
        </is>
      </c>
      <c r="E7" s="48" t="inlineStr">
        <is>
          <t>Catégorie</t>
        </is>
      </c>
      <c r="F7" s="49" t="inlineStr">
        <is>
          <t>Probabilité
(1-5)
🔵 À saisir</t>
        </is>
      </c>
      <c r="G7" s="49" t="inlineStr">
        <is>
          <t>Impact
(1-5)
🔵 À saisir</t>
        </is>
      </c>
      <c r="H7" s="49" t="inlineStr">
        <is>
          <t>Détectabilité
(1-5)
🔵 À saisir</t>
        </is>
      </c>
      <c r="I7" s="48" t="inlineStr">
        <is>
          <t>Score Brut
P×I
🔒 Auto</t>
        </is>
      </c>
      <c r="J7" s="50" t="inlineStr">
        <is>
          <t>Niveau
de Risque
🔒 Auto</t>
        </is>
      </c>
      <c r="K7" s="51" t="inlineStr">
        <is>
          <t>Stratégie
de traitement
🔵 À choisir</t>
        </is>
      </c>
      <c r="L7" s="51" t="inlineStr">
        <is>
          <t>Statut
Contrôle
🔵 À choisir</t>
        </is>
      </c>
      <c r="M7" s="47" t="inlineStr">
        <is>
          <t>Propriétaire
🔵 À saisir</t>
        </is>
      </c>
      <c r="N7" s="47" t="inlineStr">
        <is>
          <t>Mesures de
Mitigation
🔵 À saisir</t>
        </is>
      </c>
      <c r="O7" s="47" t="inlineStr">
        <is>
          <t>Échéance
🔵 À saisir</t>
        </is>
      </c>
      <c r="P7" s="47" t="inlineStr">
        <is>
          <t>Budget
estimé
🔵 À saisir</t>
        </is>
      </c>
      <c r="Q7" s="47" t="inlineStr">
        <is>
          <t>Commentaires
🔵 À saisir</t>
        </is>
      </c>
    </row>
    <row r="8" ht="22" customHeight="1">
      <c r="B8" s="52" t="n">
        <v>1</v>
      </c>
      <c r="C8" s="53" t="inlineStr">
        <is>
          <t>RSK-001</t>
        </is>
      </c>
      <c r="D8" s="54" t="inlineStr">
        <is>
          <t>✏️ Décrire le risque ici</t>
        </is>
      </c>
      <c r="E8" s="55" t="inlineStr">
        <is>
          <t>✏️ Choisir ▼</t>
        </is>
      </c>
      <c r="F8" s="55" t="inlineStr"/>
      <c r="G8" s="55" t="inlineStr"/>
      <c r="H8" s="55" t="inlineStr"/>
      <c r="I8" s="56">
        <f>IF(OR(F8="",G8=""),"",F8*G8)</f>
        <v/>
      </c>
      <c r="J8" s="57">
        <f>IF(I8="","",IF(I8&gt;=16,"Critique",IF(I8&gt;=10,"Élevé",IF(I8&gt;=6,"Modéré",IF(I8&gt;=3,"Faible","Négligeable")))))</f>
        <v/>
      </c>
      <c r="K8" s="55" t="inlineStr">
        <is>
          <t>✏️ Choisir ▼</t>
        </is>
      </c>
      <c r="L8" s="55" t="inlineStr">
        <is>
          <t>✏️ Choisir ▼</t>
        </is>
      </c>
      <c r="M8" s="55" t="inlineStr">
        <is>
          <t>✏️ Nom / Département</t>
        </is>
      </c>
      <c r="N8" s="54" t="inlineStr">
        <is>
          <t>✏️ Mesures en place ou à déployer</t>
        </is>
      </c>
      <c r="O8" s="55" t="inlineStr">
        <is>
          <t>✏️ JJ/MM/AAAA</t>
        </is>
      </c>
      <c r="P8" s="55" t="inlineStr">
        <is>
          <t>✏️ Ex: 5 000 €</t>
        </is>
      </c>
      <c r="Q8" s="58" t="inlineStr">
        <is>
          <t>✏️ Notes complémentaires</t>
        </is>
      </c>
    </row>
    <row r="9" ht="22" customHeight="1">
      <c r="B9" s="52" t="n">
        <v>2</v>
      </c>
      <c r="C9" s="53" t="inlineStr">
        <is>
          <t>RSK-002</t>
        </is>
      </c>
      <c r="D9" s="54" t="inlineStr">
        <is>
          <t>✏️ Décrire le risque ici</t>
        </is>
      </c>
      <c r="E9" s="55" t="inlineStr">
        <is>
          <t>✏️ Choisir ▼</t>
        </is>
      </c>
      <c r="F9" s="55" t="inlineStr"/>
      <c r="G9" s="55" t="inlineStr"/>
      <c r="H9" s="55" t="inlineStr"/>
      <c r="I9" s="56">
        <f>IF(OR(F9="",G9=""),"",F9*G9)</f>
        <v/>
      </c>
      <c r="J9" s="57">
        <f>IF(I9="","",IF(I9&gt;=16,"Critique",IF(I9&gt;=10,"Élevé",IF(I9&gt;=6,"Modéré",IF(I9&gt;=3,"Faible","Négligeable")))))</f>
        <v/>
      </c>
      <c r="K9" s="55" t="inlineStr">
        <is>
          <t>✏️ Choisir ▼</t>
        </is>
      </c>
      <c r="L9" s="55" t="inlineStr">
        <is>
          <t>✏️ Choisir ▼</t>
        </is>
      </c>
      <c r="M9" s="55" t="inlineStr">
        <is>
          <t>✏️ Nom / Département</t>
        </is>
      </c>
      <c r="N9" s="54" t="inlineStr">
        <is>
          <t>✏️ Mesures en place ou à déployer</t>
        </is>
      </c>
      <c r="O9" s="55" t="inlineStr">
        <is>
          <t>✏️ JJ/MM/AAAA</t>
        </is>
      </c>
      <c r="P9" s="55" t="inlineStr">
        <is>
          <t>✏️ Ex: 5 000 €</t>
        </is>
      </c>
      <c r="Q9" s="58" t="inlineStr">
        <is>
          <t>✏️ Notes complémentaires</t>
        </is>
      </c>
    </row>
    <row r="10" ht="22" customHeight="1">
      <c r="B10" s="52" t="n">
        <v>3</v>
      </c>
      <c r="C10" s="53" t="inlineStr">
        <is>
          <t>RSK-003</t>
        </is>
      </c>
      <c r="D10" s="54" t="inlineStr">
        <is>
          <t>✏️ Décrire le risque ici</t>
        </is>
      </c>
      <c r="E10" s="55" t="inlineStr">
        <is>
          <t>✏️ Choisir ▼</t>
        </is>
      </c>
      <c r="F10" s="55" t="inlineStr"/>
      <c r="G10" s="55" t="inlineStr"/>
      <c r="H10" s="55" t="inlineStr"/>
      <c r="I10" s="56">
        <f>IF(OR(F10="",G10=""),"",F10*G10)</f>
        <v/>
      </c>
      <c r="J10" s="57">
        <f>IF(I10="","",IF(I10&gt;=16,"Critique",IF(I10&gt;=10,"Élevé",IF(I10&gt;=6,"Modéré",IF(I10&gt;=3,"Faible","Négligeable")))))</f>
        <v/>
      </c>
      <c r="K10" s="55" t="inlineStr">
        <is>
          <t>✏️ Choisir ▼</t>
        </is>
      </c>
      <c r="L10" s="55" t="inlineStr">
        <is>
          <t>✏️ Choisir ▼</t>
        </is>
      </c>
      <c r="M10" s="55" t="inlineStr">
        <is>
          <t>✏️ Nom / Département</t>
        </is>
      </c>
      <c r="N10" s="54" t="inlineStr">
        <is>
          <t>✏️ Mesures en place ou à déployer</t>
        </is>
      </c>
      <c r="O10" s="55" t="inlineStr">
        <is>
          <t>✏️ JJ/MM/AAAA</t>
        </is>
      </c>
      <c r="P10" s="55" t="inlineStr">
        <is>
          <t>✏️ Ex: 5 000 €</t>
        </is>
      </c>
      <c r="Q10" s="58" t="inlineStr">
        <is>
          <t>✏️ Notes complémentaires</t>
        </is>
      </c>
    </row>
    <row r="11" ht="22" customHeight="1">
      <c r="B11" s="52" t="n">
        <v>4</v>
      </c>
      <c r="C11" s="53" t="inlineStr">
        <is>
          <t>RSK-004</t>
        </is>
      </c>
      <c r="D11" s="54" t="inlineStr">
        <is>
          <t>✏️ Décrire le risque ici</t>
        </is>
      </c>
      <c r="E11" s="55" t="inlineStr">
        <is>
          <t>✏️ Choisir ▼</t>
        </is>
      </c>
      <c r="F11" s="55" t="inlineStr"/>
      <c r="G11" s="55" t="inlineStr"/>
      <c r="H11" s="55" t="inlineStr"/>
      <c r="I11" s="56">
        <f>IF(OR(F11="",G11=""),"",F11*G11)</f>
        <v/>
      </c>
      <c r="J11" s="57">
        <f>IF(I11="","",IF(I11&gt;=16,"Critique",IF(I11&gt;=10,"Élevé",IF(I11&gt;=6,"Modéré",IF(I11&gt;=3,"Faible","Négligeable")))))</f>
        <v/>
      </c>
      <c r="K11" s="55" t="inlineStr">
        <is>
          <t>✏️ Choisir ▼</t>
        </is>
      </c>
      <c r="L11" s="55" t="inlineStr">
        <is>
          <t>✏️ Choisir ▼</t>
        </is>
      </c>
      <c r="M11" s="55" t="inlineStr">
        <is>
          <t>✏️ Nom / Département</t>
        </is>
      </c>
      <c r="N11" s="54" t="inlineStr">
        <is>
          <t>✏️ Mesures en place ou à déployer</t>
        </is>
      </c>
      <c r="O11" s="55" t="inlineStr">
        <is>
          <t>✏️ JJ/MM/AAAA</t>
        </is>
      </c>
      <c r="P11" s="55" t="inlineStr">
        <is>
          <t>✏️ Ex: 5 000 €</t>
        </is>
      </c>
      <c r="Q11" s="58" t="inlineStr">
        <is>
          <t>✏️ Notes complémentaires</t>
        </is>
      </c>
    </row>
    <row r="12" ht="22" customHeight="1">
      <c r="B12" s="52" t="n">
        <v>5</v>
      </c>
      <c r="C12" s="53" t="inlineStr">
        <is>
          <t>RSK-005</t>
        </is>
      </c>
      <c r="D12" s="54" t="inlineStr">
        <is>
          <t>✏️ Décrire le risque ici</t>
        </is>
      </c>
      <c r="E12" s="55" t="inlineStr">
        <is>
          <t>✏️ Choisir ▼</t>
        </is>
      </c>
      <c r="F12" s="55" t="inlineStr"/>
      <c r="G12" s="55" t="inlineStr"/>
      <c r="H12" s="55" t="inlineStr"/>
      <c r="I12" s="56">
        <f>IF(OR(F12="",G12=""),"",F12*G12)</f>
        <v/>
      </c>
      <c r="J12" s="57">
        <f>IF(I12="","",IF(I12&gt;=16,"Critique",IF(I12&gt;=10,"Élevé",IF(I12&gt;=6,"Modéré",IF(I12&gt;=3,"Faible","Négligeable")))))</f>
        <v/>
      </c>
      <c r="K12" s="55" t="inlineStr">
        <is>
          <t>✏️ Choisir ▼</t>
        </is>
      </c>
      <c r="L12" s="55" t="inlineStr">
        <is>
          <t>✏️ Choisir ▼</t>
        </is>
      </c>
      <c r="M12" s="55" t="inlineStr">
        <is>
          <t>✏️ Nom / Département</t>
        </is>
      </c>
      <c r="N12" s="54" t="inlineStr">
        <is>
          <t>✏️ Mesures en place ou à déployer</t>
        </is>
      </c>
      <c r="O12" s="55" t="inlineStr">
        <is>
          <t>✏️ JJ/MM/AAAA</t>
        </is>
      </c>
      <c r="P12" s="55" t="inlineStr">
        <is>
          <t>✏️ Ex: 5 000 €</t>
        </is>
      </c>
      <c r="Q12" s="58" t="inlineStr">
        <is>
          <t>✏️ Notes complémentaires</t>
        </is>
      </c>
    </row>
    <row r="13" ht="22" customHeight="1">
      <c r="B13" s="52" t="n">
        <v>6</v>
      </c>
      <c r="C13" s="53" t="inlineStr">
        <is>
          <t>RSK-006</t>
        </is>
      </c>
      <c r="D13" s="54" t="inlineStr">
        <is>
          <t>✏️ Décrire le risque ici</t>
        </is>
      </c>
      <c r="E13" s="55" t="inlineStr">
        <is>
          <t>✏️ Choisir ▼</t>
        </is>
      </c>
      <c r="F13" s="55" t="inlineStr"/>
      <c r="G13" s="55" t="inlineStr"/>
      <c r="H13" s="55" t="inlineStr"/>
      <c r="I13" s="56">
        <f>IF(OR(F13="",G13=""),"",F13*G13)</f>
        <v/>
      </c>
      <c r="J13" s="57">
        <f>IF(I13="","",IF(I13&gt;=16,"Critique",IF(I13&gt;=10,"Élevé",IF(I13&gt;=6,"Modéré",IF(I13&gt;=3,"Faible","Négligeable")))))</f>
        <v/>
      </c>
      <c r="K13" s="55" t="inlineStr">
        <is>
          <t>✏️ Choisir ▼</t>
        </is>
      </c>
      <c r="L13" s="55" t="inlineStr">
        <is>
          <t>✏️ Choisir ▼</t>
        </is>
      </c>
      <c r="M13" s="55" t="inlineStr">
        <is>
          <t>✏️ Nom / Département</t>
        </is>
      </c>
      <c r="N13" s="54" t="inlineStr">
        <is>
          <t>✏️ Mesures en place ou à déployer</t>
        </is>
      </c>
      <c r="O13" s="55" t="inlineStr">
        <is>
          <t>✏️ JJ/MM/AAAA</t>
        </is>
      </c>
      <c r="P13" s="55" t="inlineStr">
        <is>
          <t>✏️ Ex: 5 000 €</t>
        </is>
      </c>
      <c r="Q13" s="58" t="inlineStr">
        <is>
          <t>✏️ Notes complémentaires</t>
        </is>
      </c>
    </row>
    <row r="14" ht="22" customHeight="1">
      <c r="B14" s="52" t="n">
        <v>7</v>
      </c>
      <c r="C14" s="53" t="inlineStr">
        <is>
          <t>RSK-007</t>
        </is>
      </c>
      <c r="D14" s="54" t="inlineStr">
        <is>
          <t>✏️ Décrire le risque ici</t>
        </is>
      </c>
      <c r="E14" s="55" t="inlineStr">
        <is>
          <t>✏️ Choisir ▼</t>
        </is>
      </c>
      <c r="F14" s="55" t="inlineStr"/>
      <c r="G14" s="55" t="inlineStr"/>
      <c r="H14" s="55" t="inlineStr"/>
      <c r="I14" s="56">
        <f>IF(OR(F14="",G14=""),"",F14*G14)</f>
        <v/>
      </c>
      <c r="J14" s="57">
        <f>IF(I14="","",IF(I14&gt;=16,"Critique",IF(I14&gt;=10,"Élevé",IF(I14&gt;=6,"Modéré",IF(I14&gt;=3,"Faible","Négligeable")))))</f>
        <v/>
      </c>
      <c r="K14" s="55" t="inlineStr">
        <is>
          <t>✏️ Choisir ▼</t>
        </is>
      </c>
      <c r="L14" s="55" t="inlineStr">
        <is>
          <t>✏️ Choisir ▼</t>
        </is>
      </c>
      <c r="M14" s="55" t="inlineStr">
        <is>
          <t>✏️ Nom / Département</t>
        </is>
      </c>
      <c r="N14" s="54" t="inlineStr">
        <is>
          <t>✏️ Mesures en place ou à déployer</t>
        </is>
      </c>
      <c r="O14" s="55" t="inlineStr">
        <is>
          <t>✏️ JJ/MM/AAAA</t>
        </is>
      </c>
      <c r="P14" s="55" t="inlineStr">
        <is>
          <t>✏️ Ex: 5 000 €</t>
        </is>
      </c>
      <c r="Q14" s="58" t="inlineStr">
        <is>
          <t>✏️ Notes complémentaires</t>
        </is>
      </c>
    </row>
    <row r="15" ht="22" customHeight="1">
      <c r="B15" s="52" t="n">
        <v>8</v>
      </c>
      <c r="C15" s="53" t="inlineStr">
        <is>
          <t>RSK-008</t>
        </is>
      </c>
      <c r="D15" s="54" t="inlineStr">
        <is>
          <t>✏️ Décrire le risque ici</t>
        </is>
      </c>
      <c r="E15" s="55" t="inlineStr">
        <is>
          <t>✏️ Choisir ▼</t>
        </is>
      </c>
      <c r="F15" s="55" t="inlineStr"/>
      <c r="G15" s="55" t="inlineStr"/>
      <c r="H15" s="55" t="inlineStr"/>
      <c r="I15" s="56">
        <f>IF(OR(F15="",G15=""),"",F15*G15)</f>
        <v/>
      </c>
      <c r="J15" s="57">
        <f>IF(I15="","",IF(I15&gt;=16,"Critique",IF(I15&gt;=10,"Élevé",IF(I15&gt;=6,"Modéré",IF(I15&gt;=3,"Faible","Négligeable")))))</f>
        <v/>
      </c>
      <c r="K15" s="55" t="inlineStr">
        <is>
          <t>✏️ Choisir ▼</t>
        </is>
      </c>
      <c r="L15" s="55" t="inlineStr">
        <is>
          <t>✏️ Choisir ▼</t>
        </is>
      </c>
      <c r="M15" s="55" t="inlineStr">
        <is>
          <t>✏️ Nom / Département</t>
        </is>
      </c>
      <c r="N15" s="54" t="inlineStr">
        <is>
          <t>✏️ Mesures en place ou à déployer</t>
        </is>
      </c>
      <c r="O15" s="55" t="inlineStr">
        <is>
          <t>✏️ JJ/MM/AAAA</t>
        </is>
      </c>
      <c r="P15" s="55" t="inlineStr">
        <is>
          <t>✏️ Ex: 5 000 €</t>
        </is>
      </c>
      <c r="Q15" s="58" t="inlineStr">
        <is>
          <t>✏️ Notes complémentaires</t>
        </is>
      </c>
    </row>
    <row r="16" ht="22" customHeight="1">
      <c r="B16" s="52" t="n">
        <v>9</v>
      </c>
      <c r="C16" s="53" t="inlineStr">
        <is>
          <t>RSK-009</t>
        </is>
      </c>
      <c r="D16" s="54" t="inlineStr">
        <is>
          <t>✏️ Décrire le risque ici</t>
        </is>
      </c>
      <c r="E16" s="55" t="inlineStr">
        <is>
          <t>✏️ Choisir ▼</t>
        </is>
      </c>
      <c r="F16" s="55" t="inlineStr"/>
      <c r="G16" s="55" t="inlineStr"/>
      <c r="H16" s="55" t="inlineStr"/>
      <c r="I16" s="56">
        <f>IF(OR(F16="",G16=""),"",F16*G16)</f>
        <v/>
      </c>
      <c r="J16" s="57">
        <f>IF(I16="","",IF(I16&gt;=16,"Critique",IF(I16&gt;=10,"Élevé",IF(I16&gt;=6,"Modéré",IF(I16&gt;=3,"Faible","Négligeable")))))</f>
        <v/>
      </c>
      <c r="K16" s="55" t="inlineStr">
        <is>
          <t>✏️ Choisir ▼</t>
        </is>
      </c>
      <c r="L16" s="55" t="inlineStr">
        <is>
          <t>✏️ Choisir ▼</t>
        </is>
      </c>
      <c r="M16" s="55" t="inlineStr">
        <is>
          <t>✏️ Nom / Département</t>
        </is>
      </c>
      <c r="N16" s="54" t="inlineStr">
        <is>
          <t>✏️ Mesures en place ou à déployer</t>
        </is>
      </c>
      <c r="O16" s="55" t="inlineStr">
        <is>
          <t>✏️ JJ/MM/AAAA</t>
        </is>
      </c>
      <c r="P16" s="55" t="inlineStr">
        <is>
          <t>✏️ Ex: 5 000 €</t>
        </is>
      </c>
      <c r="Q16" s="58" t="inlineStr">
        <is>
          <t>✏️ Notes complémentaires</t>
        </is>
      </c>
    </row>
    <row r="17" ht="22" customHeight="1">
      <c r="B17" s="52" t="n">
        <v>10</v>
      </c>
      <c r="C17" s="53" t="inlineStr">
        <is>
          <t>RSK-010</t>
        </is>
      </c>
      <c r="D17" s="54" t="inlineStr">
        <is>
          <t>✏️ Décrire le risque ici</t>
        </is>
      </c>
      <c r="E17" s="55" t="inlineStr">
        <is>
          <t>✏️ Choisir ▼</t>
        </is>
      </c>
      <c r="F17" s="55" t="inlineStr"/>
      <c r="G17" s="55" t="inlineStr"/>
      <c r="H17" s="55" t="inlineStr"/>
      <c r="I17" s="56">
        <f>IF(OR(F17="",G17=""),"",F17*G17)</f>
        <v/>
      </c>
      <c r="J17" s="57">
        <f>IF(I17="","",IF(I17&gt;=16,"Critique",IF(I17&gt;=10,"Élevé",IF(I17&gt;=6,"Modéré",IF(I17&gt;=3,"Faible","Négligeable")))))</f>
        <v/>
      </c>
      <c r="K17" s="55" t="inlineStr">
        <is>
          <t>✏️ Choisir ▼</t>
        </is>
      </c>
      <c r="L17" s="55" t="inlineStr">
        <is>
          <t>✏️ Choisir ▼</t>
        </is>
      </c>
      <c r="M17" s="55" t="inlineStr">
        <is>
          <t>✏️ Nom / Département</t>
        </is>
      </c>
      <c r="N17" s="54" t="inlineStr">
        <is>
          <t>✏️ Mesures en place ou à déployer</t>
        </is>
      </c>
      <c r="O17" s="55" t="inlineStr">
        <is>
          <t>✏️ JJ/MM/AAAA</t>
        </is>
      </c>
      <c r="P17" s="55" t="inlineStr">
        <is>
          <t>✏️ Ex: 5 000 €</t>
        </is>
      </c>
      <c r="Q17" s="58" t="inlineStr">
        <is>
          <t>✏️ Notes complémentaires</t>
        </is>
      </c>
    </row>
    <row r="18" ht="22" customHeight="1">
      <c r="B18" s="52" t="n">
        <v>11</v>
      </c>
      <c r="C18" s="53" t="inlineStr">
        <is>
          <t>RSK-011</t>
        </is>
      </c>
      <c r="D18" s="54" t="inlineStr">
        <is>
          <t>✏️ Décrire le risque ici</t>
        </is>
      </c>
      <c r="E18" s="55" t="inlineStr">
        <is>
          <t>✏️ Choisir ▼</t>
        </is>
      </c>
      <c r="F18" s="55" t="inlineStr"/>
      <c r="G18" s="55" t="inlineStr"/>
      <c r="H18" s="55" t="inlineStr"/>
      <c r="I18" s="56">
        <f>IF(OR(F18="",G18=""),"",F18*G18)</f>
        <v/>
      </c>
      <c r="J18" s="57">
        <f>IF(I18="","",IF(I18&gt;=16,"Critique",IF(I18&gt;=10,"Élevé",IF(I18&gt;=6,"Modéré",IF(I18&gt;=3,"Faible","Négligeable")))))</f>
        <v/>
      </c>
      <c r="K18" s="55" t="inlineStr">
        <is>
          <t>✏️ Choisir ▼</t>
        </is>
      </c>
      <c r="L18" s="55" t="inlineStr">
        <is>
          <t>✏️ Choisir ▼</t>
        </is>
      </c>
      <c r="M18" s="55" t="inlineStr">
        <is>
          <t>✏️ Nom / Département</t>
        </is>
      </c>
      <c r="N18" s="54" t="inlineStr">
        <is>
          <t>✏️ Mesures en place ou à déployer</t>
        </is>
      </c>
      <c r="O18" s="55" t="inlineStr">
        <is>
          <t>✏️ JJ/MM/AAAA</t>
        </is>
      </c>
      <c r="P18" s="55" t="inlineStr">
        <is>
          <t>✏️ Ex: 5 000 €</t>
        </is>
      </c>
      <c r="Q18" s="58" t="inlineStr">
        <is>
          <t>✏️ Notes complémentaires</t>
        </is>
      </c>
    </row>
    <row r="19" ht="22" customHeight="1">
      <c r="B19" s="52" t="n">
        <v>12</v>
      </c>
      <c r="C19" s="53" t="inlineStr">
        <is>
          <t>RSK-012</t>
        </is>
      </c>
      <c r="D19" s="54" t="inlineStr">
        <is>
          <t>✏️ Décrire le risque ici</t>
        </is>
      </c>
      <c r="E19" s="55" t="inlineStr">
        <is>
          <t>✏️ Choisir ▼</t>
        </is>
      </c>
      <c r="F19" s="55" t="inlineStr"/>
      <c r="G19" s="55" t="inlineStr"/>
      <c r="H19" s="55" t="inlineStr"/>
      <c r="I19" s="56">
        <f>IF(OR(F19="",G19=""),"",F19*G19)</f>
        <v/>
      </c>
      <c r="J19" s="57">
        <f>IF(I19="","",IF(I19&gt;=16,"Critique",IF(I19&gt;=10,"Élevé",IF(I19&gt;=6,"Modéré",IF(I19&gt;=3,"Faible","Négligeable")))))</f>
        <v/>
      </c>
      <c r="K19" s="55" t="inlineStr">
        <is>
          <t>✏️ Choisir ▼</t>
        </is>
      </c>
      <c r="L19" s="55" t="inlineStr">
        <is>
          <t>✏️ Choisir ▼</t>
        </is>
      </c>
      <c r="M19" s="55" t="inlineStr">
        <is>
          <t>✏️ Nom / Département</t>
        </is>
      </c>
      <c r="N19" s="54" t="inlineStr">
        <is>
          <t>✏️ Mesures en place ou à déployer</t>
        </is>
      </c>
      <c r="O19" s="55" t="inlineStr">
        <is>
          <t>✏️ JJ/MM/AAAA</t>
        </is>
      </c>
      <c r="P19" s="55" t="inlineStr">
        <is>
          <t>✏️ Ex: 5 000 €</t>
        </is>
      </c>
      <c r="Q19" s="58" t="inlineStr">
        <is>
          <t>✏️ Notes complémentaires</t>
        </is>
      </c>
    </row>
    <row r="20" ht="22" customHeight="1">
      <c r="B20" s="52" t="n">
        <v>13</v>
      </c>
      <c r="C20" s="53" t="inlineStr">
        <is>
          <t>RSK-013</t>
        </is>
      </c>
      <c r="D20" s="54" t="inlineStr">
        <is>
          <t>✏️ Décrire le risque ici</t>
        </is>
      </c>
      <c r="E20" s="55" t="inlineStr">
        <is>
          <t>✏️ Choisir ▼</t>
        </is>
      </c>
      <c r="F20" s="55" t="inlineStr"/>
      <c r="G20" s="55" t="inlineStr"/>
      <c r="H20" s="55" t="inlineStr"/>
      <c r="I20" s="56">
        <f>IF(OR(F20="",G20=""),"",F20*G20)</f>
        <v/>
      </c>
      <c r="J20" s="57">
        <f>IF(I20="","",IF(I20&gt;=16,"Critique",IF(I20&gt;=10,"Élevé",IF(I20&gt;=6,"Modéré",IF(I20&gt;=3,"Faible","Négligeable")))))</f>
        <v/>
      </c>
      <c r="K20" s="55" t="inlineStr">
        <is>
          <t>✏️ Choisir ▼</t>
        </is>
      </c>
      <c r="L20" s="55" t="inlineStr">
        <is>
          <t>✏️ Choisir ▼</t>
        </is>
      </c>
      <c r="M20" s="55" t="inlineStr">
        <is>
          <t>✏️ Nom / Département</t>
        </is>
      </c>
      <c r="N20" s="54" t="inlineStr">
        <is>
          <t>✏️ Mesures en place ou à déployer</t>
        </is>
      </c>
      <c r="O20" s="55" t="inlineStr">
        <is>
          <t>✏️ JJ/MM/AAAA</t>
        </is>
      </c>
      <c r="P20" s="55" t="inlineStr">
        <is>
          <t>✏️ Ex: 5 000 €</t>
        </is>
      </c>
      <c r="Q20" s="58" t="inlineStr">
        <is>
          <t>✏️ Notes complémentaires</t>
        </is>
      </c>
    </row>
    <row r="21" ht="22" customHeight="1">
      <c r="B21" s="52" t="n">
        <v>14</v>
      </c>
      <c r="C21" s="53" t="inlineStr">
        <is>
          <t>RSK-014</t>
        </is>
      </c>
      <c r="D21" s="54" t="inlineStr">
        <is>
          <t>✏️ Décrire le risque ici</t>
        </is>
      </c>
      <c r="E21" s="55" t="inlineStr">
        <is>
          <t>✏️ Choisir ▼</t>
        </is>
      </c>
      <c r="F21" s="55" t="inlineStr"/>
      <c r="G21" s="55" t="inlineStr"/>
      <c r="H21" s="55" t="inlineStr"/>
      <c r="I21" s="56">
        <f>IF(OR(F21="",G21=""),"",F21*G21)</f>
        <v/>
      </c>
      <c r="J21" s="57">
        <f>IF(I21="","",IF(I21&gt;=16,"Critique",IF(I21&gt;=10,"Élevé",IF(I21&gt;=6,"Modéré",IF(I21&gt;=3,"Faible","Négligeable")))))</f>
        <v/>
      </c>
      <c r="K21" s="55" t="inlineStr">
        <is>
          <t>✏️ Choisir ▼</t>
        </is>
      </c>
      <c r="L21" s="55" t="inlineStr">
        <is>
          <t>✏️ Choisir ▼</t>
        </is>
      </c>
      <c r="M21" s="55" t="inlineStr">
        <is>
          <t>✏️ Nom / Département</t>
        </is>
      </c>
      <c r="N21" s="54" t="inlineStr">
        <is>
          <t>✏️ Mesures en place ou à déployer</t>
        </is>
      </c>
      <c r="O21" s="55" t="inlineStr">
        <is>
          <t>✏️ JJ/MM/AAAA</t>
        </is>
      </c>
      <c r="P21" s="55" t="inlineStr">
        <is>
          <t>✏️ Ex: 5 000 €</t>
        </is>
      </c>
      <c r="Q21" s="58" t="inlineStr">
        <is>
          <t>✏️ Notes complémentaires</t>
        </is>
      </c>
    </row>
    <row r="22" ht="22" customHeight="1">
      <c r="B22" s="52" t="n">
        <v>15</v>
      </c>
      <c r="C22" s="53" t="inlineStr">
        <is>
          <t>RSK-015</t>
        </is>
      </c>
      <c r="D22" s="54" t="inlineStr">
        <is>
          <t>✏️ Décrire le risque ici</t>
        </is>
      </c>
      <c r="E22" s="55" t="inlineStr">
        <is>
          <t>✏️ Choisir ▼</t>
        </is>
      </c>
      <c r="F22" s="55" t="inlineStr"/>
      <c r="G22" s="55" t="inlineStr"/>
      <c r="H22" s="55" t="inlineStr"/>
      <c r="I22" s="56">
        <f>IF(OR(F22="",G22=""),"",F22*G22)</f>
        <v/>
      </c>
      <c r="J22" s="57">
        <f>IF(I22="","",IF(I22&gt;=16,"Critique",IF(I22&gt;=10,"Élevé",IF(I22&gt;=6,"Modéré",IF(I22&gt;=3,"Faible","Négligeable")))))</f>
        <v/>
      </c>
      <c r="K22" s="55" t="inlineStr">
        <is>
          <t>✏️ Choisir ▼</t>
        </is>
      </c>
      <c r="L22" s="55" t="inlineStr">
        <is>
          <t>✏️ Choisir ▼</t>
        </is>
      </c>
      <c r="M22" s="55" t="inlineStr">
        <is>
          <t>✏️ Nom / Département</t>
        </is>
      </c>
      <c r="N22" s="54" t="inlineStr">
        <is>
          <t>✏️ Mesures en place ou à déployer</t>
        </is>
      </c>
      <c r="O22" s="55" t="inlineStr">
        <is>
          <t>✏️ JJ/MM/AAAA</t>
        </is>
      </c>
      <c r="P22" s="55" t="inlineStr">
        <is>
          <t>✏️ Ex: 5 000 €</t>
        </is>
      </c>
      <c r="Q22" s="58" t="inlineStr">
        <is>
          <t>✏️ Notes complémentaires</t>
        </is>
      </c>
    </row>
    <row r="23" ht="22" customHeight="1">
      <c r="B23" s="52" t="n">
        <v>16</v>
      </c>
      <c r="C23" s="53" t="inlineStr">
        <is>
          <t>RSK-016</t>
        </is>
      </c>
      <c r="D23" s="54" t="inlineStr">
        <is>
          <t>✏️ Décrire le risque ici</t>
        </is>
      </c>
      <c r="E23" s="55" t="inlineStr">
        <is>
          <t>✏️ Choisir ▼</t>
        </is>
      </c>
      <c r="F23" s="55" t="inlineStr"/>
      <c r="G23" s="55" t="inlineStr"/>
      <c r="H23" s="55" t="inlineStr"/>
      <c r="I23" s="56">
        <f>IF(OR(F23="",G23=""),"",F23*G23)</f>
        <v/>
      </c>
      <c r="J23" s="57">
        <f>IF(I23="","",IF(I23&gt;=16,"Critique",IF(I23&gt;=10,"Élevé",IF(I23&gt;=6,"Modéré",IF(I23&gt;=3,"Faible","Négligeable")))))</f>
        <v/>
      </c>
      <c r="K23" s="55" t="inlineStr">
        <is>
          <t>✏️ Choisir ▼</t>
        </is>
      </c>
      <c r="L23" s="55" t="inlineStr">
        <is>
          <t>✏️ Choisir ▼</t>
        </is>
      </c>
      <c r="M23" s="55" t="inlineStr">
        <is>
          <t>✏️ Nom / Département</t>
        </is>
      </c>
      <c r="N23" s="54" t="inlineStr">
        <is>
          <t>✏️ Mesures en place ou à déployer</t>
        </is>
      </c>
      <c r="O23" s="55" t="inlineStr">
        <is>
          <t>✏️ JJ/MM/AAAA</t>
        </is>
      </c>
      <c r="P23" s="55" t="inlineStr">
        <is>
          <t>✏️ Ex: 5 000 €</t>
        </is>
      </c>
      <c r="Q23" s="58" t="inlineStr">
        <is>
          <t>✏️ Notes complémentaires</t>
        </is>
      </c>
    </row>
    <row r="24" ht="22" customHeight="1">
      <c r="B24" s="52" t="n">
        <v>17</v>
      </c>
      <c r="C24" s="53" t="inlineStr">
        <is>
          <t>RSK-017</t>
        </is>
      </c>
      <c r="D24" s="54" t="inlineStr">
        <is>
          <t>✏️ Décrire le risque ici</t>
        </is>
      </c>
      <c r="E24" s="55" t="inlineStr">
        <is>
          <t>✏️ Choisir ▼</t>
        </is>
      </c>
      <c r="F24" s="55" t="inlineStr"/>
      <c r="G24" s="55" t="inlineStr"/>
      <c r="H24" s="55" t="inlineStr"/>
      <c r="I24" s="56">
        <f>IF(OR(F24="",G24=""),"",F24*G24)</f>
        <v/>
      </c>
      <c r="J24" s="57">
        <f>IF(I24="","",IF(I24&gt;=16,"Critique",IF(I24&gt;=10,"Élevé",IF(I24&gt;=6,"Modéré",IF(I24&gt;=3,"Faible","Négligeable")))))</f>
        <v/>
      </c>
      <c r="K24" s="55" t="inlineStr">
        <is>
          <t>✏️ Choisir ▼</t>
        </is>
      </c>
      <c r="L24" s="55" t="inlineStr">
        <is>
          <t>✏️ Choisir ▼</t>
        </is>
      </c>
      <c r="M24" s="55" t="inlineStr">
        <is>
          <t>✏️ Nom / Département</t>
        </is>
      </c>
      <c r="N24" s="54" t="inlineStr">
        <is>
          <t>✏️ Mesures en place ou à déployer</t>
        </is>
      </c>
      <c r="O24" s="55" t="inlineStr">
        <is>
          <t>✏️ JJ/MM/AAAA</t>
        </is>
      </c>
      <c r="P24" s="55" t="inlineStr">
        <is>
          <t>✏️ Ex: 5 000 €</t>
        </is>
      </c>
      <c r="Q24" s="58" t="inlineStr">
        <is>
          <t>✏️ Notes complémentaires</t>
        </is>
      </c>
    </row>
    <row r="25" ht="22" customHeight="1">
      <c r="B25" s="52" t="n">
        <v>18</v>
      </c>
      <c r="C25" s="53" t="inlineStr">
        <is>
          <t>RSK-018</t>
        </is>
      </c>
      <c r="D25" s="54" t="inlineStr">
        <is>
          <t>✏️ Décrire le risque ici</t>
        </is>
      </c>
      <c r="E25" s="55" t="inlineStr">
        <is>
          <t>✏️ Choisir ▼</t>
        </is>
      </c>
      <c r="F25" s="55" t="inlineStr"/>
      <c r="G25" s="55" t="inlineStr"/>
      <c r="H25" s="55" t="inlineStr"/>
      <c r="I25" s="56">
        <f>IF(OR(F25="",G25=""),"",F25*G25)</f>
        <v/>
      </c>
      <c r="J25" s="57">
        <f>IF(I25="","",IF(I25&gt;=16,"Critique",IF(I25&gt;=10,"Élevé",IF(I25&gt;=6,"Modéré",IF(I25&gt;=3,"Faible","Négligeable")))))</f>
        <v/>
      </c>
      <c r="K25" s="55" t="inlineStr">
        <is>
          <t>✏️ Choisir ▼</t>
        </is>
      </c>
      <c r="L25" s="55" t="inlineStr">
        <is>
          <t>✏️ Choisir ▼</t>
        </is>
      </c>
      <c r="M25" s="55" t="inlineStr">
        <is>
          <t>✏️ Nom / Département</t>
        </is>
      </c>
      <c r="N25" s="54" t="inlineStr">
        <is>
          <t>✏️ Mesures en place ou à déployer</t>
        </is>
      </c>
      <c r="O25" s="55" t="inlineStr">
        <is>
          <t>✏️ JJ/MM/AAAA</t>
        </is>
      </c>
      <c r="P25" s="55" t="inlineStr">
        <is>
          <t>✏️ Ex: 5 000 €</t>
        </is>
      </c>
      <c r="Q25" s="58" t="inlineStr">
        <is>
          <t>✏️ Notes complémentaires</t>
        </is>
      </c>
    </row>
    <row r="26" ht="22" customHeight="1">
      <c r="B26" s="52" t="n">
        <v>19</v>
      </c>
      <c r="C26" s="53" t="inlineStr">
        <is>
          <t>RSK-019</t>
        </is>
      </c>
      <c r="D26" s="54" t="inlineStr">
        <is>
          <t>✏️ Décrire le risque ici</t>
        </is>
      </c>
      <c r="E26" s="55" t="inlineStr">
        <is>
          <t>✏️ Choisir ▼</t>
        </is>
      </c>
      <c r="F26" s="55" t="inlineStr"/>
      <c r="G26" s="55" t="inlineStr"/>
      <c r="H26" s="55" t="inlineStr"/>
      <c r="I26" s="56">
        <f>IF(OR(F26="",G26=""),"",F26*G26)</f>
        <v/>
      </c>
      <c r="J26" s="57">
        <f>IF(I26="","",IF(I26&gt;=16,"Critique",IF(I26&gt;=10,"Élevé",IF(I26&gt;=6,"Modéré",IF(I26&gt;=3,"Faible","Négligeable")))))</f>
        <v/>
      </c>
      <c r="K26" s="55" t="inlineStr">
        <is>
          <t>✏️ Choisir ▼</t>
        </is>
      </c>
      <c r="L26" s="55" t="inlineStr">
        <is>
          <t>✏️ Choisir ▼</t>
        </is>
      </c>
      <c r="M26" s="55" t="inlineStr">
        <is>
          <t>✏️ Nom / Département</t>
        </is>
      </c>
      <c r="N26" s="54" t="inlineStr">
        <is>
          <t>✏️ Mesures en place ou à déployer</t>
        </is>
      </c>
      <c r="O26" s="55" t="inlineStr">
        <is>
          <t>✏️ JJ/MM/AAAA</t>
        </is>
      </c>
      <c r="P26" s="55" t="inlineStr">
        <is>
          <t>✏️ Ex: 5 000 €</t>
        </is>
      </c>
      <c r="Q26" s="58" t="inlineStr">
        <is>
          <t>✏️ Notes complémentaires</t>
        </is>
      </c>
    </row>
    <row r="27" ht="22" customHeight="1">
      <c r="B27" s="52" t="n">
        <v>20</v>
      </c>
      <c r="C27" s="53" t="inlineStr">
        <is>
          <t>RSK-020</t>
        </is>
      </c>
      <c r="D27" s="54" t="inlineStr">
        <is>
          <t>✏️ Décrire le risque ici</t>
        </is>
      </c>
      <c r="E27" s="55" t="inlineStr">
        <is>
          <t>✏️ Choisir ▼</t>
        </is>
      </c>
      <c r="F27" s="55" t="inlineStr"/>
      <c r="G27" s="55" t="inlineStr"/>
      <c r="H27" s="55" t="inlineStr"/>
      <c r="I27" s="56">
        <f>IF(OR(F27="",G27=""),"",F27*G27)</f>
        <v/>
      </c>
      <c r="J27" s="57">
        <f>IF(I27="","",IF(I27&gt;=16,"Critique",IF(I27&gt;=10,"Élevé",IF(I27&gt;=6,"Modéré",IF(I27&gt;=3,"Faible","Négligeable")))))</f>
        <v/>
      </c>
      <c r="K27" s="55" t="inlineStr">
        <is>
          <t>✏️ Choisir ▼</t>
        </is>
      </c>
      <c r="L27" s="55" t="inlineStr">
        <is>
          <t>✏️ Choisir ▼</t>
        </is>
      </c>
      <c r="M27" s="55" t="inlineStr">
        <is>
          <t>✏️ Nom / Département</t>
        </is>
      </c>
      <c r="N27" s="54" t="inlineStr">
        <is>
          <t>✏️ Mesures en place ou à déployer</t>
        </is>
      </c>
      <c r="O27" s="55" t="inlineStr">
        <is>
          <t>✏️ JJ/MM/AAAA</t>
        </is>
      </c>
      <c r="P27" s="55" t="inlineStr">
        <is>
          <t>✏️ Ex: 5 000 €</t>
        </is>
      </c>
      <c r="Q27" s="58" t="inlineStr">
        <is>
          <t>✏️ Notes complémentaires</t>
        </is>
      </c>
    </row>
    <row r="28" ht="22" customHeight="1">
      <c r="B28" s="52" t="n">
        <v>21</v>
      </c>
      <c r="C28" s="53" t="inlineStr">
        <is>
          <t>RSK-021</t>
        </is>
      </c>
      <c r="D28" s="54" t="inlineStr">
        <is>
          <t>✏️ Décrire le risque ici</t>
        </is>
      </c>
      <c r="E28" s="55" t="inlineStr">
        <is>
          <t>✏️ Choisir ▼</t>
        </is>
      </c>
      <c r="F28" s="55" t="inlineStr"/>
      <c r="G28" s="55" t="inlineStr"/>
      <c r="H28" s="55" t="inlineStr"/>
      <c r="I28" s="56">
        <f>IF(OR(F28="",G28=""),"",F28*G28)</f>
        <v/>
      </c>
      <c r="J28" s="57">
        <f>IF(I28="","",IF(I28&gt;=16,"Critique",IF(I28&gt;=10,"Élevé",IF(I28&gt;=6,"Modéré",IF(I28&gt;=3,"Faible","Négligeable")))))</f>
        <v/>
      </c>
      <c r="K28" s="55" t="inlineStr">
        <is>
          <t>✏️ Choisir ▼</t>
        </is>
      </c>
      <c r="L28" s="55" t="inlineStr">
        <is>
          <t>✏️ Choisir ▼</t>
        </is>
      </c>
      <c r="M28" s="55" t="inlineStr">
        <is>
          <t>✏️ Nom / Département</t>
        </is>
      </c>
      <c r="N28" s="54" t="inlineStr">
        <is>
          <t>✏️ Mesures en place ou à déployer</t>
        </is>
      </c>
      <c r="O28" s="55" t="inlineStr">
        <is>
          <t>✏️ JJ/MM/AAAA</t>
        </is>
      </c>
      <c r="P28" s="55" t="inlineStr">
        <is>
          <t>✏️ Ex: 5 000 €</t>
        </is>
      </c>
      <c r="Q28" s="58" t="inlineStr">
        <is>
          <t>✏️ Notes complémentaires</t>
        </is>
      </c>
    </row>
    <row r="29" ht="22" customHeight="1">
      <c r="B29" s="52" t="n">
        <v>22</v>
      </c>
      <c r="C29" s="53" t="inlineStr">
        <is>
          <t>RSK-022</t>
        </is>
      </c>
      <c r="D29" s="54" t="inlineStr">
        <is>
          <t>✏️ Décrire le risque ici</t>
        </is>
      </c>
      <c r="E29" s="55" t="inlineStr">
        <is>
          <t>✏️ Choisir ▼</t>
        </is>
      </c>
      <c r="F29" s="55" t="inlineStr"/>
      <c r="G29" s="55" t="inlineStr"/>
      <c r="H29" s="55" t="inlineStr"/>
      <c r="I29" s="56">
        <f>IF(OR(F29="",G29=""),"",F29*G29)</f>
        <v/>
      </c>
      <c r="J29" s="57">
        <f>IF(I29="","",IF(I29&gt;=16,"Critique",IF(I29&gt;=10,"Élevé",IF(I29&gt;=6,"Modéré",IF(I29&gt;=3,"Faible","Négligeable")))))</f>
        <v/>
      </c>
      <c r="K29" s="55" t="inlineStr">
        <is>
          <t>✏️ Choisir ▼</t>
        </is>
      </c>
      <c r="L29" s="55" t="inlineStr">
        <is>
          <t>✏️ Choisir ▼</t>
        </is>
      </c>
      <c r="M29" s="55" t="inlineStr">
        <is>
          <t>✏️ Nom / Département</t>
        </is>
      </c>
      <c r="N29" s="54" t="inlineStr">
        <is>
          <t>✏️ Mesures en place ou à déployer</t>
        </is>
      </c>
      <c r="O29" s="55" t="inlineStr">
        <is>
          <t>✏️ JJ/MM/AAAA</t>
        </is>
      </c>
      <c r="P29" s="55" t="inlineStr">
        <is>
          <t>✏️ Ex: 5 000 €</t>
        </is>
      </c>
      <c r="Q29" s="58" t="inlineStr">
        <is>
          <t>✏️ Notes complémentaires</t>
        </is>
      </c>
    </row>
    <row r="30" ht="22" customHeight="1">
      <c r="B30" s="52" t="n">
        <v>23</v>
      </c>
      <c r="C30" s="53" t="inlineStr">
        <is>
          <t>RSK-023</t>
        </is>
      </c>
      <c r="D30" s="54" t="inlineStr">
        <is>
          <t>✏️ Décrire le risque ici</t>
        </is>
      </c>
      <c r="E30" s="55" t="inlineStr">
        <is>
          <t>✏️ Choisir ▼</t>
        </is>
      </c>
      <c r="F30" s="55" t="inlineStr"/>
      <c r="G30" s="55" t="inlineStr"/>
      <c r="H30" s="55" t="inlineStr"/>
      <c r="I30" s="56">
        <f>IF(OR(F30="",G30=""),"",F30*G30)</f>
        <v/>
      </c>
      <c r="J30" s="57">
        <f>IF(I30="","",IF(I30&gt;=16,"Critique",IF(I30&gt;=10,"Élevé",IF(I30&gt;=6,"Modéré",IF(I30&gt;=3,"Faible","Négligeable")))))</f>
        <v/>
      </c>
      <c r="K30" s="55" t="inlineStr">
        <is>
          <t>✏️ Choisir ▼</t>
        </is>
      </c>
      <c r="L30" s="55" t="inlineStr">
        <is>
          <t>✏️ Choisir ▼</t>
        </is>
      </c>
      <c r="M30" s="55" t="inlineStr">
        <is>
          <t>✏️ Nom / Département</t>
        </is>
      </c>
      <c r="N30" s="54" t="inlineStr">
        <is>
          <t>✏️ Mesures en place ou à déployer</t>
        </is>
      </c>
      <c r="O30" s="55" t="inlineStr">
        <is>
          <t>✏️ JJ/MM/AAAA</t>
        </is>
      </c>
      <c r="P30" s="55" t="inlineStr">
        <is>
          <t>✏️ Ex: 5 000 €</t>
        </is>
      </c>
      <c r="Q30" s="58" t="inlineStr">
        <is>
          <t>✏️ Notes complémentaires</t>
        </is>
      </c>
    </row>
    <row r="31" ht="22" customHeight="1">
      <c r="B31" s="52" t="n">
        <v>24</v>
      </c>
      <c r="C31" s="53" t="inlineStr">
        <is>
          <t>RSK-024</t>
        </is>
      </c>
      <c r="D31" s="54" t="inlineStr">
        <is>
          <t>✏️ Décrire le risque ici</t>
        </is>
      </c>
      <c r="E31" s="55" t="inlineStr">
        <is>
          <t>✏️ Choisir ▼</t>
        </is>
      </c>
      <c r="F31" s="55" t="inlineStr"/>
      <c r="G31" s="55" t="inlineStr"/>
      <c r="H31" s="55" t="inlineStr"/>
      <c r="I31" s="56">
        <f>IF(OR(F31="",G31=""),"",F31*G31)</f>
        <v/>
      </c>
      <c r="J31" s="57">
        <f>IF(I31="","",IF(I31&gt;=16,"Critique",IF(I31&gt;=10,"Élevé",IF(I31&gt;=6,"Modéré",IF(I31&gt;=3,"Faible","Négligeable")))))</f>
        <v/>
      </c>
      <c r="K31" s="55" t="inlineStr">
        <is>
          <t>✏️ Choisir ▼</t>
        </is>
      </c>
      <c r="L31" s="55" t="inlineStr">
        <is>
          <t>✏️ Choisir ▼</t>
        </is>
      </c>
      <c r="M31" s="55" t="inlineStr">
        <is>
          <t>✏️ Nom / Département</t>
        </is>
      </c>
      <c r="N31" s="54" t="inlineStr">
        <is>
          <t>✏️ Mesures en place ou à déployer</t>
        </is>
      </c>
      <c r="O31" s="55" t="inlineStr">
        <is>
          <t>✏️ JJ/MM/AAAA</t>
        </is>
      </c>
      <c r="P31" s="55" t="inlineStr">
        <is>
          <t>✏️ Ex: 5 000 €</t>
        </is>
      </c>
      <c r="Q31" s="58" t="inlineStr">
        <is>
          <t>✏️ Notes complémentaires</t>
        </is>
      </c>
    </row>
    <row r="32" ht="22" customHeight="1">
      <c r="B32" s="52" t="n">
        <v>25</v>
      </c>
      <c r="C32" s="53" t="inlineStr">
        <is>
          <t>RSK-025</t>
        </is>
      </c>
      <c r="D32" s="54" t="inlineStr">
        <is>
          <t>✏️ Décrire le risque ici</t>
        </is>
      </c>
      <c r="E32" s="55" t="inlineStr">
        <is>
          <t>✏️ Choisir ▼</t>
        </is>
      </c>
      <c r="F32" s="55" t="inlineStr"/>
      <c r="G32" s="55" t="inlineStr"/>
      <c r="H32" s="55" t="inlineStr"/>
      <c r="I32" s="56">
        <f>IF(OR(F32="",G32=""),"",F32*G32)</f>
        <v/>
      </c>
      <c r="J32" s="57">
        <f>IF(I32="","",IF(I32&gt;=16,"Critique",IF(I32&gt;=10,"Élevé",IF(I32&gt;=6,"Modéré",IF(I32&gt;=3,"Faible","Négligeable")))))</f>
        <v/>
      </c>
      <c r="K32" s="55" t="inlineStr">
        <is>
          <t>✏️ Choisir ▼</t>
        </is>
      </c>
      <c r="L32" s="55" t="inlineStr">
        <is>
          <t>✏️ Choisir ▼</t>
        </is>
      </c>
      <c r="M32" s="55" t="inlineStr">
        <is>
          <t>✏️ Nom / Département</t>
        </is>
      </c>
      <c r="N32" s="54" t="inlineStr">
        <is>
          <t>✏️ Mesures en place ou à déployer</t>
        </is>
      </c>
      <c r="O32" s="55" t="inlineStr">
        <is>
          <t>✏️ JJ/MM/AAAA</t>
        </is>
      </c>
      <c r="P32" s="55" t="inlineStr">
        <is>
          <t>✏️ Ex: 5 000 €</t>
        </is>
      </c>
      <c r="Q32" s="58" t="inlineStr">
        <is>
          <t>✏️ Notes complémentaires</t>
        </is>
      </c>
    </row>
    <row r="33" ht="22" customHeight="1">
      <c r="B33" s="52" t="n">
        <v>26</v>
      </c>
      <c r="C33" s="53" t="inlineStr">
        <is>
          <t>RSK-026</t>
        </is>
      </c>
      <c r="D33" s="54" t="inlineStr">
        <is>
          <t>✏️ Décrire le risque ici</t>
        </is>
      </c>
      <c r="E33" s="55" t="inlineStr">
        <is>
          <t>✏️ Choisir ▼</t>
        </is>
      </c>
      <c r="F33" s="55" t="inlineStr"/>
      <c r="G33" s="55" t="inlineStr"/>
      <c r="H33" s="55" t="inlineStr"/>
      <c r="I33" s="56">
        <f>IF(OR(F33="",G33=""),"",F33*G33)</f>
        <v/>
      </c>
      <c r="J33" s="57">
        <f>IF(I33="","",IF(I33&gt;=16,"Critique",IF(I33&gt;=10,"Élevé",IF(I33&gt;=6,"Modéré",IF(I33&gt;=3,"Faible","Négligeable")))))</f>
        <v/>
      </c>
      <c r="K33" s="55" t="inlineStr">
        <is>
          <t>✏️ Choisir ▼</t>
        </is>
      </c>
      <c r="L33" s="55" t="inlineStr">
        <is>
          <t>✏️ Choisir ▼</t>
        </is>
      </c>
      <c r="M33" s="55" t="inlineStr">
        <is>
          <t>✏️ Nom / Département</t>
        </is>
      </c>
      <c r="N33" s="54" t="inlineStr">
        <is>
          <t>✏️ Mesures en place ou à déployer</t>
        </is>
      </c>
      <c r="O33" s="55" t="inlineStr">
        <is>
          <t>✏️ JJ/MM/AAAA</t>
        </is>
      </c>
      <c r="P33" s="55" t="inlineStr">
        <is>
          <t>✏️ Ex: 5 000 €</t>
        </is>
      </c>
      <c r="Q33" s="58" t="inlineStr">
        <is>
          <t>✏️ Notes complémentaires</t>
        </is>
      </c>
    </row>
    <row r="34" ht="22" customHeight="1">
      <c r="B34" s="52" t="n">
        <v>27</v>
      </c>
      <c r="C34" s="53" t="inlineStr">
        <is>
          <t>RSK-027</t>
        </is>
      </c>
      <c r="D34" s="54" t="inlineStr">
        <is>
          <t>✏️ Décrire le risque ici</t>
        </is>
      </c>
      <c r="E34" s="55" t="inlineStr">
        <is>
          <t>✏️ Choisir ▼</t>
        </is>
      </c>
      <c r="F34" s="55" t="inlineStr"/>
      <c r="G34" s="55" t="inlineStr"/>
      <c r="H34" s="55" t="inlineStr"/>
      <c r="I34" s="56">
        <f>IF(OR(F34="",G34=""),"",F34*G34)</f>
        <v/>
      </c>
      <c r="J34" s="57">
        <f>IF(I34="","",IF(I34&gt;=16,"Critique",IF(I34&gt;=10,"Élevé",IF(I34&gt;=6,"Modéré",IF(I34&gt;=3,"Faible","Négligeable")))))</f>
        <v/>
      </c>
      <c r="K34" s="55" t="inlineStr">
        <is>
          <t>✏️ Choisir ▼</t>
        </is>
      </c>
      <c r="L34" s="55" t="inlineStr">
        <is>
          <t>✏️ Choisir ▼</t>
        </is>
      </c>
      <c r="M34" s="55" t="inlineStr">
        <is>
          <t>✏️ Nom / Département</t>
        </is>
      </c>
      <c r="N34" s="54" t="inlineStr">
        <is>
          <t>✏️ Mesures en place ou à déployer</t>
        </is>
      </c>
      <c r="O34" s="55" t="inlineStr">
        <is>
          <t>✏️ JJ/MM/AAAA</t>
        </is>
      </c>
      <c r="P34" s="55" t="inlineStr">
        <is>
          <t>✏️ Ex: 5 000 €</t>
        </is>
      </c>
      <c r="Q34" s="58" t="inlineStr">
        <is>
          <t>✏️ Notes complémentaires</t>
        </is>
      </c>
    </row>
    <row r="35" ht="22" customHeight="1">
      <c r="B35" s="52" t="n">
        <v>28</v>
      </c>
      <c r="C35" s="53" t="inlineStr">
        <is>
          <t>RSK-028</t>
        </is>
      </c>
      <c r="D35" s="54" t="inlineStr">
        <is>
          <t>✏️ Décrire le risque ici</t>
        </is>
      </c>
      <c r="E35" s="55" t="inlineStr">
        <is>
          <t>✏️ Choisir ▼</t>
        </is>
      </c>
      <c r="F35" s="55" t="inlineStr"/>
      <c r="G35" s="55" t="inlineStr"/>
      <c r="H35" s="55" t="inlineStr"/>
      <c r="I35" s="56">
        <f>IF(OR(F35="",G35=""),"",F35*G35)</f>
        <v/>
      </c>
      <c r="J35" s="57">
        <f>IF(I35="","",IF(I35&gt;=16,"Critique",IF(I35&gt;=10,"Élevé",IF(I35&gt;=6,"Modéré",IF(I35&gt;=3,"Faible","Négligeable")))))</f>
        <v/>
      </c>
      <c r="K35" s="55" t="inlineStr">
        <is>
          <t>✏️ Choisir ▼</t>
        </is>
      </c>
      <c r="L35" s="55" t="inlineStr">
        <is>
          <t>✏️ Choisir ▼</t>
        </is>
      </c>
      <c r="M35" s="55" t="inlineStr">
        <is>
          <t>✏️ Nom / Département</t>
        </is>
      </c>
      <c r="N35" s="54" t="inlineStr">
        <is>
          <t>✏️ Mesures en place ou à déployer</t>
        </is>
      </c>
      <c r="O35" s="55" t="inlineStr">
        <is>
          <t>✏️ JJ/MM/AAAA</t>
        </is>
      </c>
      <c r="P35" s="55" t="inlineStr">
        <is>
          <t>✏️ Ex: 5 000 €</t>
        </is>
      </c>
      <c r="Q35" s="58" t="inlineStr">
        <is>
          <t>✏️ Notes complémentaires</t>
        </is>
      </c>
    </row>
    <row r="36" ht="22" customHeight="1">
      <c r="B36" s="52" t="n">
        <v>29</v>
      </c>
      <c r="C36" s="53" t="inlineStr">
        <is>
          <t>RSK-029</t>
        </is>
      </c>
      <c r="D36" s="54" t="inlineStr">
        <is>
          <t>✏️ Décrire le risque ici</t>
        </is>
      </c>
      <c r="E36" s="55" t="inlineStr">
        <is>
          <t>✏️ Choisir ▼</t>
        </is>
      </c>
      <c r="F36" s="55" t="inlineStr"/>
      <c r="G36" s="55" t="inlineStr"/>
      <c r="H36" s="55" t="inlineStr"/>
      <c r="I36" s="56">
        <f>IF(OR(F36="",G36=""),"",F36*G36)</f>
        <v/>
      </c>
      <c r="J36" s="57">
        <f>IF(I36="","",IF(I36&gt;=16,"Critique",IF(I36&gt;=10,"Élevé",IF(I36&gt;=6,"Modéré",IF(I36&gt;=3,"Faible","Négligeable")))))</f>
        <v/>
      </c>
      <c r="K36" s="55" t="inlineStr">
        <is>
          <t>✏️ Choisir ▼</t>
        </is>
      </c>
      <c r="L36" s="55" t="inlineStr">
        <is>
          <t>✏️ Choisir ▼</t>
        </is>
      </c>
      <c r="M36" s="55" t="inlineStr">
        <is>
          <t>✏️ Nom / Département</t>
        </is>
      </c>
      <c r="N36" s="54" t="inlineStr">
        <is>
          <t>✏️ Mesures en place ou à déployer</t>
        </is>
      </c>
      <c r="O36" s="55" t="inlineStr">
        <is>
          <t>✏️ JJ/MM/AAAA</t>
        </is>
      </c>
      <c r="P36" s="55" t="inlineStr">
        <is>
          <t>✏️ Ex: 5 000 €</t>
        </is>
      </c>
      <c r="Q36" s="58" t="inlineStr">
        <is>
          <t>✏️ Notes complémentaires</t>
        </is>
      </c>
    </row>
    <row r="37" ht="22" customHeight="1">
      <c r="B37" s="52" t="n">
        <v>30</v>
      </c>
      <c r="C37" s="53" t="inlineStr">
        <is>
          <t>RSK-030</t>
        </is>
      </c>
      <c r="D37" s="54" t="inlineStr">
        <is>
          <t>✏️ Décrire le risque ici</t>
        </is>
      </c>
      <c r="E37" s="55" t="inlineStr">
        <is>
          <t>✏️ Choisir ▼</t>
        </is>
      </c>
      <c r="F37" s="55" t="inlineStr"/>
      <c r="G37" s="55" t="inlineStr"/>
      <c r="H37" s="55" t="inlineStr"/>
      <c r="I37" s="56">
        <f>IF(OR(F37="",G37=""),"",F37*G37)</f>
        <v/>
      </c>
      <c r="J37" s="57">
        <f>IF(I37="","",IF(I37&gt;=16,"Critique",IF(I37&gt;=10,"Élevé",IF(I37&gt;=6,"Modéré",IF(I37&gt;=3,"Faible","Négligeable")))))</f>
        <v/>
      </c>
      <c r="K37" s="55" t="inlineStr">
        <is>
          <t>✏️ Choisir ▼</t>
        </is>
      </c>
      <c r="L37" s="55" t="inlineStr">
        <is>
          <t>✏️ Choisir ▼</t>
        </is>
      </c>
      <c r="M37" s="55" t="inlineStr">
        <is>
          <t>✏️ Nom / Département</t>
        </is>
      </c>
      <c r="N37" s="54" t="inlineStr">
        <is>
          <t>✏️ Mesures en place ou à déployer</t>
        </is>
      </c>
      <c r="O37" s="55" t="inlineStr">
        <is>
          <t>✏️ JJ/MM/AAAA</t>
        </is>
      </c>
      <c r="P37" s="55" t="inlineStr">
        <is>
          <t>✏️ Ex: 5 000 €</t>
        </is>
      </c>
      <c r="Q37" s="58" t="inlineStr">
        <is>
          <t>✏️ Notes complémentaires</t>
        </is>
      </c>
    </row>
    <row r="38" ht="22" customHeight="1">
      <c r="B38" s="52" t="n">
        <v>31</v>
      </c>
      <c r="C38" s="53" t="inlineStr">
        <is>
          <t>RSK-031</t>
        </is>
      </c>
      <c r="D38" s="54" t="inlineStr">
        <is>
          <t>✏️ Décrire le risque ici</t>
        </is>
      </c>
      <c r="E38" s="55" t="inlineStr">
        <is>
          <t>✏️ Choisir ▼</t>
        </is>
      </c>
      <c r="F38" s="55" t="inlineStr"/>
      <c r="G38" s="55" t="inlineStr"/>
      <c r="H38" s="55" t="inlineStr"/>
      <c r="I38" s="56">
        <f>IF(OR(F38="",G38=""),"",F38*G38)</f>
        <v/>
      </c>
      <c r="J38" s="57">
        <f>IF(I38="","",IF(I38&gt;=16,"Critique",IF(I38&gt;=10,"Élevé",IF(I38&gt;=6,"Modéré",IF(I38&gt;=3,"Faible","Négligeable")))))</f>
        <v/>
      </c>
      <c r="K38" s="55" t="inlineStr">
        <is>
          <t>✏️ Choisir ▼</t>
        </is>
      </c>
      <c r="L38" s="55" t="inlineStr">
        <is>
          <t>✏️ Choisir ▼</t>
        </is>
      </c>
      <c r="M38" s="55" t="inlineStr">
        <is>
          <t>✏️ Nom / Département</t>
        </is>
      </c>
      <c r="N38" s="54" t="inlineStr">
        <is>
          <t>✏️ Mesures en place ou à déployer</t>
        </is>
      </c>
      <c r="O38" s="55" t="inlineStr">
        <is>
          <t>✏️ JJ/MM/AAAA</t>
        </is>
      </c>
      <c r="P38" s="55" t="inlineStr">
        <is>
          <t>✏️ Ex: 5 000 €</t>
        </is>
      </c>
      <c r="Q38" s="58" t="inlineStr">
        <is>
          <t>✏️ Notes complémentaires</t>
        </is>
      </c>
    </row>
    <row r="39" ht="22" customHeight="1">
      <c r="B39" s="52" t="n">
        <v>32</v>
      </c>
      <c r="C39" s="53" t="inlineStr">
        <is>
          <t>RSK-032</t>
        </is>
      </c>
      <c r="D39" s="54" t="inlineStr">
        <is>
          <t>✏️ Décrire le risque ici</t>
        </is>
      </c>
      <c r="E39" s="55" t="inlineStr">
        <is>
          <t>✏️ Choisir ▼</t>
        </is>
      </c>
      <c r="F39" s="55" t="inlineStr"/>
      <c r="G39" s="55" t="inlineStr"/>
      <c r="H39" s="55" t="inlineStr"/>
      <c r="I39" s="56">
        <f>IF(OR(F39="",G39=""),"",F39*G39)</f>
        <v/>
      </c>
      <c r="J39" s="57">
        <f>IF(I39="","",IF(I39&gt;=16,"Critique",IF(I39&gt;=10,"Élevé",IF(I39&gt;=6,"Modéré",IF(I39&gt;=3,"Faible","Négligeable")))))</f>
        <v/>
      </c>
      <c r="K39" s="55" t="inlineStr">
        <is>
          <t>✏️ Choisir ▼</t>
        </is>
      </c>
      <c r="L39" s="55" t="inlineStr">
        <is>
          <t>✏️ Choisir ▼</t>
        </is>
      </c>
      <c r="M39" s="55" t="inlineStr">
        <is>
          <t>✏️ Nom / Département</t>
        </is>
      </c>
      <c r="N39" s="54" t="inlineStr">
        <is>
          <t>✏️ Mesures en place ou à déployer</t>
        </is>
      </c>
      <c r="O39" s="55" t="inlineStr">
        <is>
          <t>✏️ JJ/MM/AAAA</t>
        </is>
      </c>
      <c r="P39" s="55" t="inlineStr">
        <is>
          <t>✏️ Ex: 5 000 €</t>
        </is>
      </c>
      <c r="Q39" s="58" t="inlineStr">
        <is>
          <t>✏️ Notes complémentaires</t>
        </is>
      </c>
    </row>
    <row r="40" ht="22" customHeight="1">
      <c r="B40" s="52" t="n">
        <v>33</v>
      </c>
      <c r="C40" s="53" t="inlineStr">
        <is>
          <t>RSK-033</t>
        </is>
      </c>
      <c r="D40" s="54" t="inlineStr">
        <is>
          <t>✏️ Décrire le risque ici</t>
        </is>
      </c>
      <c r="E40" s="55" t="inlineStr">
        <is>
          <t>✏️ Choisir ▼</t>
        </is>
      </c>
      <c r="F40" s="55" t="inlineStr"/>
      <c r="G40" s="55" t="inlineStr"/>
      <c r="H40" s="55" t="inlineStr"/>
      <c r="I40" s="56">
        <f>IF(OR(F40="",G40=""),"",F40*G40)</f>
        <v/>
      </c>
      <c r="J40" s="57">
        <f>IF(I40="","",IF(I40&gt;=16,"Critique",IF(I40&gt;=10,"Élevé",IF(I40&gt;=6,"Modéré",IF(I40&gt;=3,"Faible","Négligeable")))))</f>
        <v/>
      </c>
      <c r="K40" s="55" t="inlineStr">
        <is>
          <t>✏️ Choisir ▼</t>
        </is>
      </c>
      <c r="L40" s="55" t="inlineStr">
        <is>
          <t>✏️ Choisir ▼</t>
        </is>
      </c>
      <c r="M40" s="55" t="inlineStr">
        <is>
          <t>✏️ Nom / Département</t>
        </is>
      </c>
      <c r="N40" s="54" t="inlineStr">
        <is>
          <t>✏️ Mesures en place ou à déployer</t>
        </is>
      </c>
      <c r="O40" s="55" t="inlineStr">
        <is>
          <t>✏️ JJ/MM/AAAA</t>
        </is>
      </c>
      <c r="P40" s="55" t="inlineStr">
        <is>
          <t>✏️ Ex: 5 000 €</t>
        </is>
      </c>
      <c r="Q40" s="58" t="inlineStr">
        <is>
          <t>✏️ Notes complémentaires</t>
        </is>
      </c>
    </row>
    <row r="41" ht="22" customHeight="1">
      <c r="B41" s="52" t="n">
        <v>34</v>
      </c>
      <c r="C41" s="53" t="inlineStr">
        <is>
          <t>RSK-034</t>
        </is>
      </c>
      <c r="D41" s="54" t="inlineStr">
        <is>
          <t>✏️ Décrire le risque ici</t>
        </is>
      </c>
      <c r="E41" s="55" t="inlineStr">
        <is>
          <t>✏️ Choisir ▼</t>
        </is>
      </c>
      <c r="F41" s="55" t="inlineStr"/>
      <c r="G41" s="55" t="inlineStr"/>
      <c r="H41" s="55" t="inlineStr"/>
      <c r="I41" s="56">
        <f>IF(OR(F41="",G41=""),"",F41*G41)</f>
        <v/>
      </c>
      <c r="J41" s="57">
        <f>IF(I41="","",IF(I41&gt;=16,"Critique",IF(I41&gt;=10,"Élevé",IF(I41&gt;=6,"Modéré",IF(I41&gt;=3,"Faible","Négligeable")))))</f>
        <v/>
      </c>
      <c r="K41" s="55" t="inlineStr">
        <is>
          <t>✏️ Choisir ▼</t>
        </is>
      </c>
      <c r="L41" s="55" t="inlineStr">
        <is>
          <t>✏️ Choisir ▼</t>
        </is>
      </c>
      <c r="M41" s="55" t="inlineStr">
        <is>
          <t>✏️ Nom / Département</t>
        </is>
      </c>
      <c r="N41" s="54" t="inlineStr">
        <is>
          <t>✏️ Mesures en place ou à déployer</t>
        </is>
      </c>
      <c r="O41" s="55" t="inlineStr">
        <is>
          <t>✏️ JJ/MM/AAAA</t>
        </is>
      </c>
      <c r="P41" s="55" t="inlineStr">
        <is>
          <t>✏️ Ex: 5 000 €</t>
        </is>
      </c>
      <c r="Q41" s="58" t="inlineStr">
        <is>
          <t>✏️ Notes complémentaires</t>
        </is>
      </c>
    </row>
    <row r="42" ht="22" customHeight="1">
      <c r="B42" s="52" t="n">
        <v>35</v>
      </c>
      <c r="C42" s="53" t="inlineStr">
        <is>
          <t>RSK-035</t>
        </is>
      </c>
      <c r="D42" s="54" t="inlineStr">
        <is>
          <t>✏️ Décrire le risque ici</t>
        </is>
      </c>
      <c r="E42" s="55" t="inlineStr">
        <is>
          <t>✏️ Choisir ▼</t>
        </is>
      </c>
      <c r="F42" s="55" t="inlineStr"/>
      <c r="G42" s="55" t="inlineStr"/>
      <c r="H42" s="55" t="inlineStr"/>
      <c r="I42" s="56">
        <f>IF(OR(F42="",G42=""),"",F42*G42)</f>
        <v/>
      </c>
      <c r="J42" s="57">
        <f>IF(I42="","",IF(I42&gt;=16,"Critique",IF(I42&gt;=10,"Élevé",IF(I42&gt;=6,"Modéré",IF(I42&gt;=3,"Faible","Négligeable")))))</f>
        <v/>
      </c>
      <c r="K42" s="55" t="inlineStr">
        <is>
          <t>✏️ Choisir ▼</t>
        </is>
      </c>
      <c r="L42" s="55" t="inlineStr">
        <is>
          <t>✏️ Choisir ▼</t>
        </is>
      </c>
      <c r="M42" s="55" t="inlineStr">
        <is>
          <t>✏️ Nom / Département</t>
        </is>
      </c>
      <c r="N42" s="54" t="inlineStr">
        <is>
          <t>✏️ Mesures en place ou à déployer</t>
        </is>
      </c>
      <c r="O42" s="55" t="inlineStr">
        <is>
          <t>✏️ JJ/MM/AAAA</t>
        </is>
      </c>
      <c r="P42" s="55" t="inlineStr">
        <is>
          <t>✏️ Ex: 5 000 €</t>
        </is>
      </c>
      <c r="Q42" s="58" t="inlineStr">
        <is>
          <t>✏️ Notes complémentaires</t>
        </is>
      </c>
    </row>
    <row r="43" ht="22" customHeight="1">
      <c r="B43" s="52" t="n">
        <v>36</v>
      </c>
      <c r="C43" s="53" t="inlineStr">
        <is>
          <t>RSK-036</t>
        </is>
      </c>
      <c r="D43" s="54" t="inlineStr">
        <is>
          <t>✏️ Décrire le risque ici</t>
        </is>
      </c>
      <c r="E43" s="55" t="inlineStr">
        <is>
          <t>✏️ Choisir ▼</t>
        </is>
      </c>
      <c r="F43" s="55" t="inlineStr"/>
      <c r="G43" s="55" t="inlineStr"/>
      <c r="H43" s="55" t="inlineStr"/>
      <c r="I43" s="56">
        <f>IF(OR(F43="",G43=""),"",F43*G43)</f>
        <v/>
      </c>
      <c r="J43" s="57">
        <f>IF(I43="","",IF(I43&gt;=16,"Critique",IF(I43&gt;=10,"Élevé",IF(I43&gt;=6,"Modéré",IF(I43&gt;=3,"Faible","Négligeable")))))</f>
        <v/>
      </c>
      <c r="K43" s="55" t="inlineStr">
        <is>
          <t>✏️ Choisir ▼</t>
        </is>
      </c>
      <c r="L43" s="55" t="inlineStr">
        <is>
          <t>✏️ Choisir ▼</t>
        </is>
      </c>
      <c r="M43" s="55" t="inlineStr">
        <is>
          <t>✏️ Nom / Département</t>
        </is>
      </c>
      <c r="N43" s="54" t="inlineStr">
        <is>
          <t>✏️ Mesures en place ou à déployer</t>
        </is>
      </c>
      <c r="O43" s="55" t="inlineStr">
        <is>
          <t>✏️ JJ/MM/AAAA</t>
        </is>
      </c>
      <c r="P43" s="55" t="inlineStr">
        <is>
          <t>✏️ Ex: 5 000 €</t>
        </is>
      </c>
      <c r="Q43" s="58" t="inlineStr">
        <is>
          <t>✏️ Notes complémentaires</t>
        </is>
      </c>
    </row>
    <row r="44" ht="22" customHeight="1">
      <c r="B44" s="52" t="n">
        <v>37</v>
      </c>
      <c r="C44" s="53" t="inlineStr">
        <is>
          <t>RSK-037</t>
        </is>
      </c>
      <c r="D44" s="54" t="inlineStr">
        <is>
          <t>✏️ Décrire le risque ici</t>
        </is>
      </c>
      <c r="E44" s="55" t="inlineStr">
        <is>
          <t>✏️ Choisir ▼</t>
        </is>
      </c>
      <c r="F44" s="55" t="inlineStr"/>
      <c r="G44" s="55" t="inlineStr"/>
      <c r="H44" s="55" t="inlineStr"/>
      <c r="I44" s="56">
        <f>IF(OR(F44="",G44=""),"",F44*G44)</f>
        <v/>
      </c>
      <c r="J44" s="57">
        <f>IF(I44="","",IF(I44&gt;=16,"Critique",IF(I44&gt;=10,"Élevé",IF(I44&gt;=6,"Modéré",IF(I44&gt;=3,"Faible","Négligeable")))))</f>
        <v/>
      </c>
      <c r="K44" s="55" t="inlineStr">
        <is>
          <t>✏️ Choisir ▼</t>
        </is>
      </c>
      <c r="L44" s="55" t="inlineStr">
        <is>
          <t>✏️ Choisir ▼</t>
        </is>
      </c>
      <c r="M44" s="55" t="inlineStr">
        <is>
          <t>✏️ Nom / Département</t>
        </is>
      </c>
      <c r="N44" s="54" t="inlineStr">
        <is>
          <t>✏️ Mesures en place ou à déployer</t>
        </is>
      </c>
      <c r="O44" s="55" t="inlineStr">
        <is>
          <t>✏️ JJ/MM/AAAA</t>
        </is>
      </c>
      <c r="P44" s="55" t="inlineStr">
        <is>
          <t>✏️ Ex: 5 000 €</t>
        </is>
      </c>
      <c r="Q44" s="58" t="inlineStr">
        <is>
          <t>✏️ Notes complémentaires</t>
        </is>
      </c>
    </row>
    <row r="45" ht="22" customHeight="1">
      <c r="B45" s="52" t="n">
        <v>38</v>
      </c>
      <c r="C45" s="53" t="inlineStr">
        <is>
          <t>RSK-038</t>
        </is>
      </c>
      <c r="D45" s="54" t="inlineStr">
        <is>
          <t>✏️ Décrire le risque ici</t>
        </is>
      </c>
      <c r="E45" s="55" t="inlineStr">
        <is>
          <t>✏️ Choisir ▼</t>
        </is>
      </c>
      <c r="F45" s="55" t="inlineStr"/>
      <c r="G45" s="55" t="inlineStr"/>
      <c r="H45" s="55" t="inlineStr"/>
      <c r="I45" s="56">
        <f>IF(OR(F45="",G45=""),"",F45*G45)</f>
        <v/>
      </c>
      <c r="J45" s="57">
        <f>IF(I45="","",IF(I45&gt;=16,"Critique",IF(I45&gt;=10,"Élevé",IF(I45&gt;=6,"Modéré",IF(I45&gt;=3,"Faible","Négligeable")))))</f>
        <v/>
      </c>
      <c r="K45" s="55" t="inlineStr">
        <is>
          <t>✏️ Choisir ▼</t>
        </is>
      </c>
      <c r="L45" s="55" t="inlineStr">
        <is>
          <t>✏️ Choisir ▼</t>
        </is>
      </c>
      <c r="M45" s="55" t="inlineStr">
        <is>
          <t>✏️ Nom / Département</t>
        </is>
      </c>
      <c r="N45" s="54" t="inlineStr">
        <is>
          <t>✏️ Mesures en place ou à déployer</t>
        </is>
      </c>
      <c r="O45" s="55" t="inlineStr">
        <is>
          <t>✏️ JJ/MM/AAAA</t>
        </is>
      </c>
      <c r="P45" s="55" t="inlineStr">
        <is>
          <t>✏️ Ex: 5 000 €</t>
        </is>
      </c>
      <c r="Q45" s="58" t="inlineStr">
        <is>
          <t>✏️ Notes complémentaires</t>
        </is>
      </c>
    </row>
    <row r="46" ht="22" customHeight="1">
      <c r="B46" s="52" t="n">
        <v>39</v>
      </c>
      <c r="C46" s="53" t="inlineStr">
        <is>
          <t>RSK-039</t>
        </is>
      </c>
      <c r="D46" s="54" t="inlineStr">
        <is>
          <t>✏️ Décrire le risque ici</t>
        </is>
      </c>
      <c r="E46" s="55" t="inlineStr">
        <is>
          <t>✏️ Choisir ▼</t>
        </is>
      </c>
      <c r="F46" s="55" t="inlineStr"/>
      <c r="G46" s="55" t="inlineStr"/>
      <c r="H46" s="55" t="inlineStr"/>
      <c r="I46" s="56">
        <f>IF(OR(F46="",G46=""),"",F46*G46)</f>
        <v/>
      </c>
      <c r="J46" s="57">
        <f>IF(I46="","",IF(I46&gt;=16,"Critique",IF(I46&gt;=10,"Élevé",IF(I46&gt;=6,"Modéré",IF(I46&gt;=3,"Faible","Négligeable")))))</f>
        <v/>
      </c>
      <c r="K46" s="55" t="inlineStr">
        <is>
          <t>✏️ Choisir ▼</t>
        </is>
      </c>
      <c r="L46" s="55" t="inlineStr">
        <is>
          <t>✏️ Choisir ▼</t>
        </is>
      </c>
      <c r="M46" s="55" t="inlineStr">
        <is>
          <t>✏️ Nom / Département</t>
        </is>
      </c>
      <c r="N46" s="54" t="inlineStr">
        <is>
          <t>✏️ Mesures en place ou à déployer</t>
        </is>
      </c>
      <c r="O46" s="55" t="inlineStr">
        <is>
          <t>✏️ JJ/MM/AAAA</t>
        </is>
      </c>
      <c r="P46" s="55" t="inlineStr">
        <is>
          <t>✏️ Ex: 5 000 €</t>
        </is>
      </c>
      <c r="Q46" s="58" t="inlineStr">
        <is>
          <t>✏️ Notes complémentaires</t>
        </is>
      </c>
    </row>
    <row r="47" ht="22" customHeight="1">
      <c r="B47" s="52" t="n">
        <v>40</v>
      </c>
      <c r="C47" s="53" t="inlineStr">
        <is>
          <t>RSK-040</t>
        </is>
      </c>
      <c r="D47" s="54" t="inlineStr">
        <is>
          <t>✏️ Décrire le risque ici</t>
        </is>
      </c>
      <c r="E47" s="55" t="inlineStr">
        <is>
          <t>✏️ Choisir ▼</t>
        </is>
      </c>
      <c r="F47" s="55" t="inlineStr"/>
      <c r="G47" s="55" t="inlineStr"/>
      <c r="H47" s="55" t="inlineStr"/>
      <c r="I47" s="56">
        <f>IF(OR(F47="",G47=""),"",F47*G47)</f>
        <v/>
      </c>
      <c r="J47" s="57">
        <f>IF(I47="","",IF(I47&gt;=16,"Critique",IF(I47&gt;=10,"Élevé",IF(I47&gt;=6,"Modéré",IF(I47&gt;=3,"Faible","Négligeable")))))</f>
        <v/>
      </c>
      <c r="K47" s="55" t="inlineStr">
        <is>
          <t>✏️ Choisir ▼</t>
        </is>
      </c>
      <c r="L47" s="55" t="inlineStr">
        <is>
          <t>✏️ Choisir ▼</t>
        </is>
      </c>
      <c r="M47" s="55" t="inlineStr">
        <is>
          <t>✏️ Nom / Département</t>
        </is>
      </c>
      <c r="N47" s="54" t="inlineStr">
        <is>
          <t>✏️ Mesures en place ou à déployer</t>
        </is>
      </c>
      <c r="O47" s="55" t="inlineStr">
        <is>
          <t>✏️ JJ/MM/AAAA</t>
        </is>
      </c>
      <c r="P47" s="55" t="inlineStr">
        <is>
          <t>✏️ Ex: 5 000 €</t>
        </is>
      </c>
      <c r="Q47" s="58" t="inlineStr">
        <is>
          <t>✏️ Notes complémentaires</t>
        </is>
      </c>
    </row>
    <row r="48" ht="22" customHeight="1">
      <c r="B48" s="52" t="n">
        <v>41</v>
      </c>
      <c r="C48" s="53" t="inlineStr">
        <is>
          <t>RSK-041</t>
        </is>
      </c>
      <c r="D48" s="54" t="inlineStr">
        <is>
          <t>✏️ Décrire le risque ici</t>
        </is>
      </c>
      <c r="E48" s="55" t="inlineStr">
        <is>
          <t>✏️ Choisir ▼</t>
        </is>
      </c>
      <c r="F48" s="55" t="inlineStr"/>
      <c r="G48" s="55" t="inlineStr"/>
      <c r="H48" s="55" t="inlineStr"/>
      <c r="I48" s="56">
        <f>IF(OR(F48="",G48=""),"",F48*G48)</f>
        <v/>
      </c>
      <c r="J48" s="57">
        <f>IF(I48="","",IF(I48&gt;=16,"Critique",IF(I48&gt;=10,"Élevé",IF(I48&gt;=6,"Modéré",IF(I48&gt;=3,"Faible","Négligeable")))))</f>
        <v/>
      </c>
      <c r="K48" s="55" t="inlineStr">
        <is>
          <t>✏️ Choisir ▼</t>
        </is>
      </c>
      <c r="L48" s="55" t="inlineStr">
        <is>
          <t>✏️ Choisir ▼</t>
        </is>
      </c>
      <c r="M48" s="55" t="inlineStr">
        <is>
          <t>✏️ Nom / Département</t>
        </is>
      </c>
      <c r="N48" s="54" t="inlineStr">
        <is>
          <t>✏️ Mesures en place ou à déployer</t>
        </is>
      </c>
      <c r="O48" s="55" t="inlineStr">
        <is>
          <t>✏️ JJ/MM/AAAA</t>
        </is>
      </c>
      <c r="P48" s="55" t="inlineStr">
        <is>
          <t>✏️ Ex: 5 000 €</t>
        </is>
      </c>
      <c r="Q48" s="58" t="inlineStr">
        <is>
          <t>✏️ Notes complémentaires</t>
        </is>
      </c>
    </row>
    <row r="49" ht="22" customHeight="1">
      <c r="B49" s="52" t="n">
        <v>42</v>
      </c>
      <c r="C49" s="53" t="inlineStr">
        <is>
          <t>RSK-042</t>
        </is>
      </c>
      <c r="D49" s="54" t="inlineStr">
        <is>
          <t>✏️ Décrire le risque ici</t>
        </is>
      </c>
      <c r="E49" s="55" t="inlineStr">
        <is>
          <t>✏️ Choisir ▼</t>
        </is>
      </c>
      <c r="F49" s="55" t="inlineStr"/>
      <c r="G49" s="55" t="inlineStr"/>
      <c r="H49" s="55" t="inlineStr"/>
      <c r="I49" s="56">
        <f>IF(OR(F49="",G49=""),"",F49*G49)</f>
        <v/>
      </c>
      <c r="J49" s="57">
        <f>IF(I49="","",IF(I49&gt;=16,"Critique",IF(I49&gt;=10,"Élevé",IF(I49&gt;=6,"Modéré",IF(I49&gt;=3,"Faible","Négligeable")))))</f>
        <v/>
      </c>
      <c r="K49" s="55" t="inlineStr">
        <is>
          <t>✏️ Choisir ▼</t>
        </is>
      </c>
      <c r="L49" s="55" t="inlineStr">
        <is>
          <t>✏️ Choisir ▼</t>
        </is>
      </c>
      <c r="M49" s="55" t="inlineStr">
        <is>
          <t>✏️ Nom / Département</t>
        </is>
      </c>
      <c r="N49" s="54" t="inlineStr">
        <is>
          <t>✏️ Mesures en place ou à déployer</t>
        </is>
      </c>
      <c r="O49" s="55" t="inlineStr">
        <is>
          <t>✏️ JJ/MM/AAAA</t>
        </is>
      </c>
      <c r="P49" s="55" t="inlineStr">
        <is>
          <t>✏️ Ex: 5 000 €</t>
        </is>
      </c>
      <c r="Q49" s="58" t="inlineStr">
        <is>
          <t>✏️ Notes complémentaires</t>
        </is>
      </c>
    </row>
    <row r="50" ht="22" customHeight="1">
      <c r="B50" s="52" t="n">
        <v>43</v>
      </c>
      <c r="C50" s="53" t="inlineStr">
        <is>
          <t>RSK-043</t>
        </is>
      </c>
      <c r="D50" s="54" t="inlineStr">
        <is>
          <t>✏️ Décrire le risque ici</t>
        </is>
      </c>
      <c r="E50" s="55" t="inlineStr">
        <is>
          <t>✏️ Choisir ▼</t>
        </is>
      </c>
      <c r="F50" s="55" t="inlineStr"/>
      <c r="G50" s="55" t="inlineStr"/>
      <c r="H50" s="55" t="inlineStr"/>
      <c r="I50" s="56">
        <f>IF(OR(F50="",G50=""),"",F50*G50)</f>
        <v/>
      </c>
      <c r="J50" s="57">
        <f>IF(I50="","",IF(I50&gt;=16,"Critique",IF(I50&gt;=10,"Élevé",IF(I50&gt;=6,"Modéré",IF(I50&gt;=3,"Faible","Négligeable")))))</f>
        <v/>
      </c>
      <c r="K50" s="55" t="inlineStr">
        <is>
          <t>✏️ Choisir ▼</t>
        </is>
      </c>
      <c r="L50" s="55" t="inlineStr">
        <is>
          <t>✏️ Choisir ▼</t>
        </is>
      </c>
      <c r="M50" s="55" t="inlineStr">
        <is>
          <t>✏️ Nom / Département</t>
        </is>
      </c>
      <c r="N50" s="54" t="inlineStr">
        <is>
          <t>✏️ Mesures en place ou à déployer</t>
        </is>
      </c>
      <c r="O50" s="55" t="inlineStr">
        <is>
          <t>✏️ JJ/MM/AAAA</t>
        </is>
      </c>
      <c r="P50" s="55" t="inlineStr">
        <is>
          <t>✏️ Ex: 5 000 €</t>
        </is>
      </c>
      <c r="Q50" s="58" t="inlineStr">
        <is>
          <t>✏️ Notes complémentaires</t>
        </is>
      </c>
    </row>
    <row r="51" ht="22" customHeight="1">
      <c r="B51" s="52" t="n">
        <v>44</v>
      </c>
      <c r="C51" s="53" t="inlineStr">
        <is>
          <t>RSK-044</t>
        </is>
      </c>
      <c r="D51" s="54" t="inlineStr">
        <is>
          <t>✏️ Décrire le risque ici</t>
        </is>
      </c>
      <c r="E51" s="55" t="inlineStr">
        <is>
          <t>✏️ Choisir ▼</t>
        </is>
      </c>
      <c r="F51" s="55" t="inlineStr"/>
      <c r="G51" s="55" t="inlineStr"/>
      <c r="H51" s="55" t="inlineStr"/>
      <c r="I51" s="56">
        <f>IF(OR(F51="",G51=""),"",F51*G51)</f>
        <v/>
      </c>
      <c r="J51" s="57">
        <f>IF(I51="","",IF(I51&gt;=16,"Critique",IF(I51&gt;=10,"Élevé",IF(I51&gt;=6,"Modéré",IF(I51&gt;=3,"Faible","Négligeable")))))</f>
        <v/>
      </c>
      <c r="K51" s="55" t="inlineStr">
        <is>
          <t>✏️ Choisir ▼</t>
        </is>
      </c>
      <c r="L51" s="55" t="inlineStr">
        <is>
          <t>✏️ Choisir ▼</t>
        </is>
      </c>
      <c r="M51" s="55" t="inlineStr">
        <is>
          <t>✏️ Nom / Département</t>
        </is>
      </c>
      <c r="N51" s="54" t="inlineStr">
        <is>
          <t>✏️ Mesures en place ou à déployer</t>
        </is>
      </c>
      <c r="O51" s="55" t="inlineStr">
        <is>
          <t>✏️ JJ/MM/AAAA</t>
        </is>
      </c>
      <c r="P51" s="55" t="inlineStr">
        <is>
          <t>✏️ Ex: 5 000 €</t>
        </is>
      </c>
      <c r="Q51" s="58" t="inlineStr">
        <is>
          <t>✏️ Notes complémentaires</t>
        </is>
      </c>
    </row>
    <row r="52" ht="22" customHeight="1">
      <c r="B52" s="52" t="n">
        <v>45</v>
      </c>
      <c r="C52" s="53" t="inlineStr">
        <is>
          <t>RSK-045</t>
        </is>
      </c>
      <c r="D52" s="54" t="inlineStr">
        <is>
          <t>✏️ Décrire le risque ici</t>
        </is>
      </c>
      <c r="E52" s="55" t="inlineStr">
        <is>
          <t>✏️ Choisir ▼</t>
        </is>
      </c>
      <c r="F52" s="55" t="inlineStr"/>
      <c r="G52" s="55" t="inlineStr"/>
      <c r="H52" s="55" t="inlineStr"/>
      <c r="I52" s="56">
        <f>IF(OR(F52="",G52=""),"",F52*G52)</f>
        <v/>
      </c>
      <c r="J52" s="57">
        <f>IF(I52="","",IF(I52&gt;=16,"Critique",IF(I52&gt;=10,"Élevé",IF(I52&gt;=6,"Modéré",IF(I52&gt;=3,"Faible","Négligeable")))))</f>
        <v/>
      </c>
      <c r="K52" s="55" t="inlineStr">
        <is>
          <t>✏️ Choisir ▼</t>
        </is>
      </c>
      <c r="L52" s="55" t="inlineStr">
        <is>
          <t>✏️ Choisir ▼</t>
        </is>
      </c>
      <c r="M52" s="55" t="inlineStr">
        <is>
          <t>✏️ Nom / Département</t>
        </is>
      </c>
      <c r="N52" s="54" t="inlineStr">
        <is>
          <t>✏️ Mesures en place ou à déployer</t>
        </is>
      </c>
      <c r="O52" s="55" t="inlineStr">
        <is>
          <t>✏️ JJ/MM/AAAA</t>
        </is>
      </c>
      <c r="P52" s="55" t="inlineStr">
        <is>
          <t>✏️ Ex: 5 000 €</t>
        </is>
      </c>
      <c r="Q52" s="58" t="inlineStr">
        <is>
          <t>✏️ Notes complémentaires</t>
        </is>
      </c>
    </row>
    <row r="53" ht="22" customHeight="1">
      <c r="B53" s="52" t="n">
        <v>46</v>
      </c>
      <c r="C53" s="53" t="inlineStr">
        <is>
          <t>RSK-046</t>
        </is>
      </c>
      <c r="D53" s="54" t="inlineStr">
        <is>
          <t>✏️ Décrire le risque ici</t>
        </is>
      </c>
      <c r="E53" s="55" t="inlineStr">
        <is>
          <t>✏️ Choisir ▼</t>
        </is>
      </c>
      <c r="F53" s="55" t="inlineStr"/>
      <c r="G53" s="55" t="inlineStr"/>
      <c r="H53" s="55" t="inlineStr"/>
      <c r="I53" s="56">
        <f>IF(OR(F53="",G53=""),"",F53*G53)</f>
        <v/>
      </c>
      <c r="J53" s="57">
        <f>IF(I53="","",IF(I53&gt;=16,"Critique",IF(I53&gt;=10,"Élevé",IF(I53&gt;=6,"Modéré",IF(I53&gt;=3,"Faible","Négligeable")))))</f>
        <v/>
      </c>
      <c r="K53" s="55" t="inlineStr">
        <is>
          <t>✏️ Choisir ▼</t>
        </is>
      </c>
      <c r="L53" s="55" t="inlineStr">
        <is>
          <t>✏️ Choisir ▼</t>
        </is>
      </c>
      <c r="M53" s="55" t="inlineStr">
        <is>
          <t>✏️ Nom / Département</t>
        </is>
      </c>
      <c r="N53" s="54" t="inlineStr">
        <is>
          <t>✏️ Mesures en place ou à déployer</t>
        </is>
      </c>
      <c r="O53" s="55" t="inlineStr">
        <is>
          <t>✏️ JJ/MM/AAAA</t>
        </is>
      </c>
      <c r="P53" s="55" t="inlineStr">
        <is>
          <t>✏️ Ex: 5 000 €</t>
        </is>
      </c>
      <c r="Q53" s="58" t="inlineStr">
        <is>
          <t>✏️ Notes complémentaires</t>
        </is>
      </c>
    </row>
    <row r="54" ht="22" customHeight="1">
      <c r="B54" s="52" t="n">
        <v>47</v>
      </c>
      <c r="C54" s="53" t="inlineStr">
        <is>
          <t>RSK-047</t>
        </is>
      </c>
      <c r="D54" s="54" t="inlineStr">
        <is>
          <t>✏️ Décrire le risque ici</t>
        </is>
      </c>
      <c r="E54" s="55" t="inlineStr">
        <is>
          <t>✏️ Choisir ▼</t>
        </is>
      </c>
      <c r="F54" s="55" t="inlineStr"/>
      <c r="G54" s="55" t="inlineStr"/>
      <c r="H54" s="55" t="inlineStr"/>
      <c r="I54" s="56">
        <f>IF(OR(F54="",G54=""),"",F54*G54)</f>
        <v/>
      </c>
      <c r="J54" s="57">
        <f>IF(I54="","",IF(I54&gt;=16,"Critique",IF(I54&gt;=10,"Élevé",IF(I54&gt;=6,"Modéré",IF(I54&gt;=3,"Faible","Négligeable")))))</f>
        <v/>
      </c>
      <c r="K54" s="55" t="inlineStr">
        <is>
          <t>✏️ Choisir ▼</t>
        </is>
      </c>
      <c r="L54" s="55" t="inlineStr">
        <is>
          <t>✏️ Choisir ▼</t>
        </is>
      </c>
      <c r="M54" s="55" t="inlineStr">
        <is>
          <t>✏️ Nom / Département</t>
        </is>
      </c>
      <c r="N54" s="54" t="inlineStr">
        <is>
          <t>✏️ Mesures en place ou à déployer</t>
        </is>
      </c>
      <c r="O54" s="55" t="inlineStr">
        <is>
          <t>✏️ JJ/MM/AAAA</t>
        </is>
      </c>
      <c r="P54" s="55" t="inlineStr">
        <is>
          <t>✏️ Ex: 5 000 €</t>
        </is>
      </c>
      <c r="Q54" s="58" t="inlineStr">
        <is>
          <t>✏️ Notes complémentaires</t>
        </is>
      </c>
    </row>
    <row r="55" ht="22" customHeight="1">
      <c r="B55" s="52" t="n">
        <v>48</v>
      </c>
      <c r="C55" s="53" t="inlineStr">
        <is>
          <t>RSK-048</t>
        </is>
      </c>
      <c r="D55" s="54" t="inlineStr">
        <is>
          <t>✏️ Décrire le risque ici</t>
        </is>
      </c>
      <c r="E55" s="55" t="inlineStr">
        <is>
          <t>✏️ Choisir ▼</t>
        </is>
      </c>
      <c r="F55" s="55" t="inlineStr"/>
      <c r="G55" s="55" t="inlineStr"/>
      <c r="H55" s="55" t="inlineStr"/>
      <c r="I55" s="56">
        <f>IF(OR(F55="",G55=""),"",F55*G55)</f>
        <v/>
      </c>
      <c r="J55" s="57">
        <f>IF(I55="","",IF(I55&gt;=16,"Critique",IF(I55&gt;=10,"Élevé",IF(I55&gt;=6,"Modéré",IF(I55&gt;=3,"Faible","Négligeable")))))</f>
        <v/>
      </c>
      <c r="K55" s="55" t="inlineStr">
        <is>
          <t>✏️ Choisir ▼</t>
        </is>
      </c>
      <c r="L55" s="55" t="inlineStr">
        <is>
          <t>✏️ Choisir ▼</t>
        </is>
      </c>
      <c r="M55" s="55" t="inlineStr">
        <is>
          <t>✏️ Nom / Département</t>
        </is>
      </c>
      <c r="N55" s="54" t="inlineStr">
        <is>
          <t>✏️ Mesures en place ou à déployer</t>
        </is>
      </c>
      <c r="O55" s="55" t="inlineStr">
        <is>
          <t>✏️ JJ/MM/AAAA</t>
        </is>
      </c>
      <c r="P55" s="55" t="inlineStr">
        <is>
          <t>✏️ Ex: 5 000 €</t>
        </is>
      </c>
      <c r="Q55" s="58" t="inlineStr">
        <is>
          <t>✏️ Notes complémentaires</t>
        </is>
      </c>
    </row>
    <row r="56" ht="22" customHeight="1">
      <c r="B56" s="52" t="n">
        <v>49</v>
      </c>
      <c r="C56" s="53" t="inlineStr">
        <is>
          <t>RSK-049</t>
        </is>
      </c>
      <c r="D56" s="54" t="inlineStr">
        <is>
          <t>✏️ Décrire le risque ici</t>
        </is>
      </c>
      <c r="E56" s="55" t="inlineStr">
        <is>
          <t>✏️ Choisir ▼</t>
        </is>
      </c>
      <c r="F56" s="55" t="inlineStr"/>
      <c r="G56" s="55" t="inlineStr"/>
      <c r="H56" s="55" t="inlineStr"/>
      <c r="I56" s="56">
        <f>IF(OR(F56="",G56=""),"",F56*G56)</f>
        <v/>
      </c>
      <c r="J56" s="57">
        <f>IF(I56="","",IF(I56&gt;=16,"Critique",IF(I56&gt;=10,"Élevé",IF(I56&gt;=6,"Modéré",IF(I56&gt;=3,"Faible","Négligeable")))))</f>
        <v/>
      </c>
      <c r="K56" s="55" t="inlineStr">
        <is>
          <t>✏️ Choisir ▼</t>
        </is>
      </c>
      <c r="L56" s="55" t="inlineStr">
        <is>
          <t>✏️ Choisir ▼</t>
        </is>
      </c>
      <c r="M56" s="55" t="inlineStr">
        <is>
          <t>✏️ Nom / Département</t>
        </is>
      </c>
      <c r="N56" s="54" t="inlineStr">
        <is>
          <t>✏️ Mesures en place ou à déployer</t>
        </is>
      </c>
      <c r="O56" s="55" t="inlineStr">
        <is>
          <t>✏️ JJ/MM/AAAA</t>
        </is>
      </c>
      <c r="P56" s="55" t="inlineStr">
        <is>
          <t>✏️ Ex: 5 000 €</t>
        </is>
      </c>
      <c r="Q56" s="58" t="inlineStr">
        <is>
          <t>✏️ Notes complémentaires</t>
        </is>
      </c>
    </row>
    <row r="57" ht="22" customHeight="1">
      <c r="B57" s="52" t="n">
        <v>50</v>
      </c>
      <c r="C57" s="53" t="inlineStr">
        <is>
          <t>RSK-050</t>
        </is>
      </c>
      <c r="D57" s="54" t="inlineStr">
        <is>
          <t>✏️ Décrire le risque ici</t>
        </is>
      </c>
      <c r="E57" s="55" t="inlineStr">
        <is>
          <t>✏️ Choisir ▼</t>
        </is>
      </c>
      <c r="F57" s="55" t="inlineStr"/>
      <c r="G57" s="55" t="inlineStr"/>
      <c r="H57" s="55" t="inlineStr"/>
      <c r="I57" s="56">
        <f>IF(OR(F57="",G57=""),"",F57*G57)</f>
        <v/>
      </c>
      <c r="J57" s="57">
        <f>IF(I57="","",IF(I57&gt;=16,"Critique",IF(I57&gt;=10,"Élevé",IF(I57&gt;=6,"Modéré",IF(I57&gt;=3,"Faible","Négligeable")))))</f>
        <v/>
      </c>
      <c r="K57" s="55" t="inlineStr">
        <is>
          <t>✏️ Choisir ▼</t>
        </is>
      </c>
      <c r="L57" s="55" t="inlineStr">
        <is>
          <t>✏️ Choisir ▼</t>
        </is>
      </c>
      <c r="M57" s="55" t="inlineStr">
        <is>
          <t>✏️ Nom / Département</t>
        </is>
      </c>
      <c r="N57" s="54" t="inlineStr">
        <is>
          <t>✏️ Mesures en place ou à déployer</t>
        </is>
      </c>
      <c r="O57" s="55" t="inlineStr">
        <is>
          <t>✏️ JJ/MM/AAAA</t>
        </is>
      </c>
      <c r="P57" s="55" t="inlineStr">
        <is>
          <t>✏️ Ex: 5 000 €</t>
        </is>
      </c>
      <c r="Q57" s="58" t="inlineStr">
        <is>
          <t>✏️ Notes complémentaires</t>
        </is>
      </c>
    </row>
    <row r="58" ht="22" customHeight="1">
      <c r="B58" s="52" t="n">
        <v>51</v>
      </c>
      <c r="C58" s="53" t="inlineStr">
        <is>
          <t>RSK-051</t>
        </is>
      </c>
      <c r="D58" s="54" t="inlineStr">
        <is>
          <t>✏️ Décrire le risque ici</t>
        </is>
      </c>
      <c r="E58" s="55" t="inlineStr">
        <is>
          <t>✏️ Choisir ▼</t>
        </is>
      </c>
      <c r="F58" s="55" t="inlineStr"/>
      <c r="G58" s="55" t="inlineStr"/>
      <c r="H58" s="55" t="inlineStr"/>
      <c r="I58" s="56">
        <f>IF(OR(F58="",G58=""),"",F58*G58)</f>
        <v/>
      </c>
      <c r="J58" s="57">
        <f>IF(I58="","",IF(I58&gt;=16,"Critique",IF(I58&gt;=10,"Élevé",IF(I58&gt;=6,"Modéré",IF(I58&gt;=3,"Faible","Négligeable")))))</f>
        <v/>
      </c>
      <c r="K58" s="55" t="inlineStr">
        <is>
          <t>✏️ Choisir ▼</t>
        </is>
      </c>
      <c r="L58" s="55" t="inlineStr">
        <is>
          <t>✏️ Choisir ▼</t>
        </is>
      </c>
      <c r="M58" s="55" t="inlineStr">
        <is>
          <t>✏️ Nom / Département</t>
        </is>
      </c>
      <c r="N58" s="54" t="inlineStr">
        <is>
          <t>✏️ Mesures en place ou à déployer</t>
        </is>
      </c>
      <c r="O58" s="55" t="inlineStr">
        <is>
          <t>✏️ JJ/MM/AAAA</t>
        </is>
      </c>
      <c r="P58" s="55" t="inlineStr">
        <is>
          <t>✏️ Ex: 5 000 €</t>
        </is>
      </c>
      <c r="Q58" s="58" t="inlineStr">
        <is>
          <t>✏️ Notes complémentaires</t>
        </is>
      </c>
    </row>
    <row r="59" ht="22" customHeight="1">
      <c r="B59" s="52" t="n">
        <v>52</v>
      </c>
      <c r="C59" s="53" t="inlineStr">
        <is>
          <t>RSK-052</t>
        </is>
      </c>
      <c r="D59" s="54" t="inlineStr">
        <is>
          <t>✏️ Décrire le risque ici</t>
        </is>
      </c>
      <c r="E59" s="55" t="inlineStr">
        <is>
          <t>✏️ Choisir ▼</t>
        </is>
      </c>
      <c r="F59" s="55" t="inlineStr"/>
      <c r="G59" s="55" t="inlineStr"/>
      <c r="H59" s="55" t="inlineStr"/>
      <c r="I59" s="56">
        <f>IF(OR(F59="",G59=""),"",F59*G59)</f>
        <v/>
      </c>
      <c r="J59" s="57">
        <f>IF(I59="","",IF(I59&gt;=16,"Critique",IF(I59&gt;=10,"Élevé",IF(I59&gt;=6,"Modéré",IF(I59&gt;=3,"Faible","Négligeable")))))</f>
        <v/>
      </c>
      <c r="K59" s="55" t="inlineStr">
        <is>
          <t>✏️ Choisir ▼</t>
        </is>
      </c>
      <c r="L59" s="55" t="inlineStr">
        <is>
          <t>✏️ Choisir ▼</t>
        </is>
      </c>
      <c r="M59" s="55" t="inlineStr">
        <is>
          <t>✏️ Nom / Département</t>
        </is>
      </c>
      <c r="N59" s="54" t="inlineStr">
        <is>
          <t>✏️ Mesures en place ou à déployer</t>
        </is>
      </c>
      <c r="O59" s="55" t="inlineStr">
        <is>
          <t>✏️ JJ/MM/AAAA</t>
        </is>
      </c>
      <c r="P59" s="55" t="inlineStr">
        <is>
          <t>✏️ Ex: 5 000 €</t>
        </is>
      </c>
      <c r="Q59" s="58" t="inlineStr">
        <is>
          <t>✏️ Notes complémentaires</t>
        </is>
      </c>
    </row>
    <row r="60" ht="22" customHeight="1">
      <c r="B60" s="52" t="n">
        <v>53</v>
      </c>
      <c r="C60" s="53" t="inlineStr">
        <is>
          <t>RSK-053</t>
        </is>
      </c>
      <c r="D60" s="54" t="inlineStr">
        <is>
          <t>✏️ Décrire le risque ici</t>
        </is>
      </c>
      <c r="E60" s="55" t="inlineStr">
        <is>
          <t>✏️ Choisir ▼</t>
        </is>
      </c>
      <c r="F60" s="55" t="inlineStr"/>
      <c r="G60" s="55" t="inlineStr"/>
      <c r="H60" s="55" t="inlineStr"/>
      <c r="I60" s="56">
        <f>IF(OR(F60="",G60=""),"",F60*G60)</f>
        <v/>
      </c>
      <c r="J60" s="57">
        <f>IF(I60="","",IF(I60&gt;=16,"Critique",IF(I60&gt;=10,"Élevé",IF(I60&gt;=6,"Modéré",IF(I60&gt;=3,"Faible","Négligeable")))))</f>
        <v/>
      </c>
      <c r="K60" s="55" t="inlineStr">
        <is>
          <t>✏️ Choisir ▼</t>
        </is>
      </c>
      <c r="L60" s="55" t="inlineStr">
        <is>
          <t>✏️ Choisir ▼</t>
        </is>
      </c>
      <c r="M60" s="55" t="inlineStr">
        <is>
          <t>✏️ Nom / Département</t>
        </is>
      </c>
      <c r="N60" s="54" t="inlineStr">
        <is>
          <t>✏️ Mesures en place ou à déployer</t>
        </is>
      </c>
      <c r="O60" s="55" t="inlineStr">
        <is>
          <t>✏️ JJ/MM/AAAA</t>
        </is>
      </c>
      <c r="P60" s="55" t="inlineStr">
        <is>
          <t>✏️ Ex: 5 000 €</t>
        </is>
      </c>
      <c r="Q60" s="58" t="inlineStr">
        <is>
          <t>✏️ Notes complémentaires</t>
        </is>
      </c>
    </row>
    <row r="61" ht="22" customHeight="1">
      <c r="B61" s="52" t="n">
        <v>54</v>
      </c>
      <c r="C61" s="53" t="inlineStr">
        <is>
          <t>RSK-054</t>
        </is>
      </c>
      <c r="D61" s="54" t="inlineStr">
        <is>
          <t>✏️ Décrire le risque ici</t>
        </is>
      </c>
      <c r="E61" s="55" t="inlineStr">
        <is>
          <t>✏️ Choisir ▼</t>
        </is>
      </c>
      <c r="F61" s="55" t="inlineStr"/>
      <c r="G61" s="55" t="inlineStr"/>
      <c r="H61" s="55" t="inlineStr"/>
      <c r="I61" s="56">
        <f>IF(OR(F61="",G61=""),"",F61*G61)</f>
        <v/>
      </c>
      <c r="J61" s="57">
        <f>IF(I61="","",IF(I61&gt;=16,"Critique",IF(I61&gt;=10,"Élevé",IF(I61&gt;=6,"Modéré",IF(I61&gt;=3,"Faible","Négligeable")))))</f>
        <v/>
      </c>
      <c r="K61" s="55" t="inlineStr">
        <is>
          <t>✏️ Choisir ▼</t>
        </is>
      </c>
      <c r="L61" s="55" t="inlineStr">
        <is>
          <t>✏️ Choisir ▼</t>
        </is>
      </c>
      <c r="M61" s="55" t="inlineStr">
        <is>
          <t>✏️ Nom / Département</t>
        </is>
      </c>
      <c r="N61" s="54" t="inlineStr">
        <is>
          <t>✏️ Mesures en place ou à déployer</t>
        </is>
      </c>
      <c r="O61" s="55" t="inlineStr">
        <is>
          <t>✏️ JJ/MM/AAAA</t>
        </is>
      </c>
      <c r="P61" s="55" t="inlineStr">
        <is>
          <t>✏️ Ex: 5 000 €</t>
        </is>
      </c>
      <c r="Q61" s="58" t="inlineStr">
        <is>
          <t>✏️ Notes complémentaires</t>
        </is>
      </c>
    </row>
    <row r="62" ht="22" customHeight="1">
      <c r="B62" s="52" t="n">
        <v>55</v>
      </c>
      <c r="C62" s="53" t="inlineStr">
        <is>
          <t>RSK-055</t>
        </is>
      </c>
      <c r="D62" s="54" t="inlineStr">
        <is>
          <t>✏️ Décrire le risque ici</t>
        </is>
      </c>
      <c r="E62" s="55" t="inlineStr">
        <is>
          <t>✏️ Choisir ▼</t>
        </is>
      </c>
      <c r="F62" s="55" t="inlineStr"/>
      <c r="G62" s="55" t="inlineStr"/>
      <c r="H62" s="55" t="inlineStr"/>
      <c r="I62" s="56">
        <f>IF(OR(F62="",G62=""),"",F62*G62)</f>
        <v/>
      </c>
      <c r="J62" s="57">
        <f>IF(I62="","",IF(I62&gt;=16,"Critique",IF(I62&gt;=10,"Élevé",IF(I62&gt;=6,"Modéré",IF(I62&gt;=3,"Faible","Négligeable")))))</f>
        <v/>
      </c>
      <c r="K62" s="55" t="inlineStr">
        <is>
          <t>✏️ Choisir ▼</t>
        </is>
      </c>
      <c r="L62" s="55" t="inlineStr">
        <is>
          <t>✏️ Choisir ▼</t>
        </is>
      </c>
      <c r="M62" s="55" t="inlineStr">
        <is>
          <t>✏️ Nom / Département</t>
        </is>
      </c>
      <c r="N62" s="54" t="inlineStr">
        <is>
          <t>✏️ Mesures en place ou à déployer</t>
        </is>
      </c>
      <c r="O62" s="55" t="inlineStr">
        <is>
          <t>✏️ JJ/MM/AAAA</t>
        </is>
      </c>
      <c r="P62" s="55" t="inlineStr">
        <is>
          <t>✏️ Ex: 5 000 €</t>
        </is>
      </c>
      <c r="Q62" s="58" t="inlineStr">
        <is>
          <t>✏️ Notes complémentaires</t>
        </is>
      </c>
    </row>
    <row r="63" ht="22" customHeight="1">
      <c r="B63" s="52" t="n">
        <v>56</v>
      </c>
      <c r="C63" s="53" t="inlineStr">
        <is>
          <t>RSK-056</t>
        </is>
      </c>
      <c r="D63" s="54" t="inlineStr">
        <is>
          <t>✏️ Décrire le risque ici</t>
        </is>
      </c>
      <c r="E63" s="55" t="inlineStr">
        <is>
          <t>✏️ Choisir ▼</t>
        </is>
      </c>
      <c r="F63" s="55" t="inlineStr"/>
      <c r="G63" s="55" t="inlineStr"/>
      <c r="H63" s="55" t="inlineStr"/>
      <c r="I63" s="56">
        <f>IF(OR(F63="",G63=""),"",F63*G63)</f>
        <v/>
      </c>
      <c r="J63" s="57">
        <f>IF(I63="","",IF(I63&gt;=16,"Critique",IF(I63&gt;=10,"Élevé",IF(I63&gt;=6,"Modéré",IF(I63&gt;=3,"Faible","Négligeable")))))</f>
        <v/>
      </c>
      <c r="K63" s="55" t="inlineStr">
        <is>
          <t>✏️ Choisir ▼</t>
        </is>
      </c>
      <c r="L63" s="55" t="inlineStr">
        <is>
          <t>✏️ Choisir ▼</t>
        </is>
      </c>
      <c r="M63" s="55" t="inlineStr">
        <is>
          <t>✏️ Nom / Département</t>
        </is>
      </c>
      <c r="N63" s="54" t="inlineStr">
        <is>
          <t>✏️ Mesures en place ou à déployer</t>
        </is>
      </c>
      <c r="O63" s="55" t="inlineStr">
        <is>
          <t>✏️ JJ/MM/AAAA</t>
        </is>
      </c>
      <c r="P63" s="55" t="inlineStr">
        <is>
          <t>✏️ Ex: 5 000 €</t>
        </is>
      </c>
      <c r="Q63" s="58" t="inlineStr">
        <is>
          <t>✏️ Notes complémentaires</t>
        </is>
      </c>
    </row>
    <row r="64" ht="22" customHeight="1">
      <c r="B64" s="52" t="n">
        <v>57</v>
      </c>
      <c r="C64" s="53" t="inlineStr">
        <is>
          <t>RSK-057</t>
        </is>
      </c>
      <c r="D64" s="54" t="inlineStr">
        <is>
          <t>✏️ Décrire le risque ici</t>
        </is>
      </c>
      <c r="E64" s="55" t="inlineStr">
        <is>
          <t>✏️ Choisir ▼</t>
        </is>
      </c>
      <c r="F64" s="55" t="inlineStr"/>
      <c r="G64" s="55" t="inlineStr"/>
      <c r="H64" s="55" t="inlineStr"/>
      <c r="I64" s="56">
        <f>IF(OR(F64="",G64=""),"",F64*G64)</f>
        <v/>
      </c>
      <c r="J64" s="57">
        <f>IF(I64="","",IF(I64&gt;=16,"Critique",IF(I64&gt;=10,"Élevé",IF(I64&gt;=6,"Modéré",IF(I64&gt;=3,"Faible","Négligeable")))))</f>
        <v/>
      </c>
      <c r="K64" s="55" t="inlineStr">
        <is>
          <t>✏️ Choisir ▼</t>
        </is>
      </c>
      <c r="L64" s="55" t="inlineStr">
        <is>
          <t>✏️ Choisir ▼</t>
        </is>
      </c>
      <c r="M64" s="55" t="inlineStr">
        <is>
          <t>✏️ Nom / Département</t>
        </is>
      </c>
      <c r="N64" s="54" t="inlineStr">
        <is>
          <t>✏️ Mesures en place ou à déployer</t>
        </is>
      </c>
      <c r="O64" s="55" t="inlineStr">
        <is>
          <t>✏️ JJ/MM/AAAA</t>
        </is>
      </c>
      <c r="P64" s="55" t="inlineStr">
        <is>
          <t>✏️ Ex: 5 000 €</t>
        </is>
      </c>
      <c r="Q64" s="58" t="inlineStr">
        <is>
          <t>✏️ Notes complémentaires</t>
        </is>
      </c>
    </row>
    <row r="65" ht="22" customHeight="1">
      <c r="B65" s="52" t="n">
        <v>58</v>
      </c>
      <c r="C65" s="53" t="inlineStr">
        <is>
          <t>RSK-058</t>
        </is>
      </c>
      <c r="D65" s="54" t="inlineStr">
        <is>
          <t>✏️ Décrire le risque ici</t>
        </is>
      </c>
      <c r="E65" s="55" t="inlineStr">
        <is>
          <t>✏️ Choisir ▼</t>
        </is>
      </c>
      <c r="F65" s="55" t="inlineStr"/>
      <c r="G65" s="55" t="inlineStr"/>
      <c r="H65" s="55" t="inlineStr"/>
      <c r="I65" s="56">
        <f>IF(OR(F65="",G65=""),"",F65*G65)</f>
        <v/>
      </c>
      <c r="J65" s="57">
        <f>IF(I65="","",IF(I65&gt;=16,"Critique",IF(I65&gt;=10,"Élevé",IF(I65&gt;=6,"Modéré",IF(I65&gt;=3,"Faible","Négligeable")))))</f>
        <v/>
      </c>
      <c r="K65" s="55" t="inlineStr">
        <is>
          <t>✏️ Choisir ▼</t>
        </is>
      </c>
      <c r="L65" s="55" t="inlineStr">
        <is>
          <t>✏️ Choisir ▼</t>
        </is>
      </c>
      <c r="M65" s="55" t="inlineStr">
        <is>
          <t>✏️ Nom / Département</t>
        </is>
      </c>
      <c r="N65" s="54" t="inlineStr">
        <is>
          <t>✏️ Mesures en place ou à déployer</t>
        </is>
      </c>
      <c r="O65" s="55" t="inlineStr">
        <is>
          <t>✏️ JJ/MM/AAAA</t>
        </is>
      </c>
      <c r="P65" s="55" t="inlineStr">
        <is>
          <t>✏️ Ex: 5 000 €</t>
        </is>
      </c>
      <c r="Q65" s="58" t="inlineStr">
        <is>
          <t>✏️ Notes complémentaires</t>
        </is>
      </c>
    </row>
    <row r="66" ht="22" customHeight="1">
      <c r="B66" s="52" t="n">
        <v>59</v>
      </c>
      <c r="C66" s="53" t="inlineStr">
        <is>
          <t>RSK-059</t>
        </is>
      </c>
      <c r="D66" s="54" t="inlineStr">
        <is>
          <t>✏️ Décrire le risque ici</t>
        </is>
      </c>
      <c r="E66" s="55" t="inlineStr">
        <is>
          <t>✏️ Choisir ▼</t>
        </is>
      </c>
      <c r="F66" s="55" t="inlineStr"/>
      <c r="G66" s="55" t="inlineStr"/>
      <c r="H66" s="55" t="inlineStr"/>
      <c r="I66" s="56">
        <f>IF(OR(F66="",G66=""),"",F66*G66)</f>
        <v/>
      </c>
      <c r="J66" s="57">
        <f>IF(I66="","",IF(I66&gt;=16,"Critique",IF(I66&gt;=10,"Élevé",IF(I66&gt;=6,"Modéré",IF(I66&gt;=3,"Faible","Négligeable")))))</f>
        <v/>
      </c>
      <c r="K66" s="55" t="inlineStr">
        <is>
          <t>✏️ Choisir ▼</t>
        </is>
      </c>
      <c r="L66" s="55" t="inlineStr">
        <is>
          <t>✏️ Choisir ▼</t>
        </is>
      </c>
      <c r="M66" s="55" t="inlineStr">
        <is>
          <t>✏️ Nom / Département</t>
        </is>
      </c>
      <c r="N66" s="54" t="inlineStr">
        <is>
          <t>✏️ Mesures en place ou à déployer</t>
        </is>
      </c>
      <c r="O66" s="55" t="inlineStr">
        <is>
          <t>✏️ JJ/MM/AAAA</t>
        </is>
      </c>
      <c r="P66" s="55" t="inlineStr">
        <is>
          <t>✏️ Ex: 5 000 €</t>
        </is>
      </c>
      <c r="Q66" s="58" t="inlineStr">
        <is>
          <t>✏️ Notes complémentaires</t>
        </is>
      </c>
    </row>
    <row r="67" ht="22" customHeight="1">
      <c r="B67" s="52" t="n">
        <v>60</v>
      </c>
      <c r="C67" s="53" t="inlineStr">
        <is>
          <t>RSK-060</t>
        </is>
      </c>
      <c r="D67" s="54" t="inlineStr">
        <is>
          <t>✏️ Décrire le risque ici</t>
        </is>
      </c>
      <c r="E67" s="55" t="inlineStr">
        <is>
          <t>✏️ Choisir ▼</t>
        </is>
      </c>
      <c r="F67" s="55" t="inlineStr"/>
      <c r="G67" s="55" t="inlineStr"/>
      <c r="H67" s="55" t="inlineStr"/>
      <c r="I67" s="56">
        <f>IF(OR(F67="",G67=""),"",F67*G67)</f>
        <v/>
      </c>
      <c r="J67" s="57">
        <f>IF(I67="","",IF(I67&gt;=16,"Critique",IF(I67&gt;=10,"Élevé",IF(I67&gt;=6,"Modéré",IF(I67&gt;=3,"Faible","Négligeable")))))</f>
        <v/>
      </c>
      <c r="K67" s="55" t="inlineStr">
        <is>
          <t>✏️ Choisir ▼</t>
        </is>
      </c>
      <c r="L67" s="55" t="inlineStr">
        <is>
          <t>✏️ Choisir ▼</t>
        </is>
      </c>
      <c r="M67" s="55" t="inlineStr">
        <is>
          <t>✏️ Nom / Département</t>
        </is>
      </c>
      <c r="N67" s="54" t="inlineStr">
        <is>
          <t>✏️ Mesures en place ou à déployer</t>
        </is>
      </c>
      <c r="O67" s="55" t="inlineStr">
        <is>
          <t>✏️ JJ/MM/AAAA</t>
        </is>
      </c>
      <c r="P67" s="55" t="inlineStr">
        <is>
          <t>✏️ Ex: 5 000 €</t>
        </is>
      </c>
      <c r="Q67" s="58" t="inlineStr">
        <is>
          <t>✏️ Notes complémentaires</t>
        </is>
      </c>
    </row>
    <row r="68" ht="22" customHeight="1">
      <c r="B68" s="52" t="n">
        <v>61</v>
      </c>
      <c r="C68" s="53" t="inlineStr">
        <is>
          <t>RSK-061</t>
        </is>
      </c>
      <c r="D68" s="54" t="inlineStr">
        <is>
          <t>✏️ Décrire le risque ici</t>
        </is>
      </c>
      <c r="E68" s="55" t="inlineStr">
        <is>
          <t>✏️ Choisir ▼</t>
        </is>
      </c>
      <c r="F68" s="55" t="inlineStr"/>
      <c r="G68" s="55" t="inlineStr"/>
      <c r="H68" s="55" t="inlineStr"/>
      <c r="I68" s="56">
        <f>IF(OR(F68="",G68=""),"",F68*G68)</f>
        <v/>
      </c>
      <c r="J68" s="57">
        <f>IF(I68="","",IF(I68&gt;=16,"Critique",IF(I68&gt;=10,"Élevé",IF(I68&gt;=6,"Modéré",IF(I68&gt;=3,"Faible","Négligeable")))))</f>
        <v/>
      </c>
      <c r="K68" s="55" t="inlineStr">
        <is>
          <t>✏️ Choisir ▼</t>
        </is>
      </c>
      <c r="L68" s="55" t="inlineStr">
        <is>
          <t>✏️ Choisir ▼</t>
        </is>
      </c>
      <c r="M68" s="55" t="inlineStr">
        <is>
          <t>✏️ Nom / Département</t>
        </is>
      </c>
      <c r="N68" s="54" t="inlineStr">
        <is>
          <t>✏️ Mesures en place ou à déployer</t>
        </is>
      </c>
      <c r="O68" s="55" t="inlineStr">
        <is>
          <t>✏️ JJ/MM/AAAA</t>
        </is>
      </c>
      <c r="P68" s="55" t="inlineStr">
        <is>
          <t>✏️ Ex: 5 000 €</t>
        </is>
      </c>
      <c r="Q68" s="58" t="inlineStr">
        <is>
          <t>✏️ Notes complémentaires</t>
        </is>
      </c>
    </row>
    <row r="69" ht="22" customHeight="1">
      <c r="B69" s="52" t="n">
        <v>62</v>
      </c>
      <c r="C69" s="53" t="inlineStr">
        <is>
          <t>RSK-062</t>
        </is>
      </c>
      <c r="D69" s="54" t="inlineStr">
        <is>
          <t>✏️ Décrire le risque ici</t>
        </is>
      </c>
      <c r="E69" s="55" t="inlineStr">
        <is>
          <t>✏️ Choisir ▼</t>
        </is>
      </c>
      <c r="F69" s="55" t="inlineStr"/>
      <c r="G69" s="55" t="inlineStr"/>
      <c r="H69" s="55" t="inlineStr"/>
      <c r="I69" s="56">
        <f>IF(OR(F69="",G69=""),"",F69*G69)</f>
        <v/>
      </c>
      <c r="J69" s="57">
        <f>IF(I69="","",IF(I69&gt;=16,"Critique",IF(I69&gt;=10,"Élevé",IF(I69&gt;=6,"Modéré",IF(I69&gt;=3,"Faible","Négligeable")))))</f>
        <v/>
      </c>
      <c r="K69" s="55" t="inlineStr">
        <is>
          <t>✏️ Choisir ▼</t>
        </is>
      </c>
      <c r="L69" s="55" t="inlineStr">
        <is>
          <t>✏️ Choisir ▼</t>
        </is>
      </c>
      <c r="M69" s="55" t="inlineStr">
        <is>
          <t>✏️ Nom / Département</t>
        </is>
      </c>
      <c r="N69" s="54" t="inlineStr">
        <is>
          <t>✏️ Mesures en place ou à déployer</t>
        </is>
      </c>
      <c r="O69" s="55" t="inlineStr">
        <is>
          <t>✏️ JJ/MM/AAAA</t>
        </is>
      </c>
      <c r="P69" s="55" t="inlineStr">
        <is>
          <t>✏️ Ex: 5 000 €</t>
        </is>
      </c>
      <c r="Q69" s="58" t="inlineStr">
        <is>
          <t>✏️ Notes complémentaires</t>
        </is>
      </c>
    </row>
    <row r="70" ht="22" customHeight="1">
      <c r="B70" s="52" t="n">
        <v>63</v>
      </c>
      <c r="C70" s="53" t="inlineStr">
        <is>
          <t>RSK-063</t>
        </is>
      </c>
      <c r="D70" s="54" t="inlineStr">
        <is>
          <t>✏️ Décrire le risque ici</t>
        </is>
      </c>
      <c r="E70" s="55" t="inlineStr">
        <is>
          <t>✏️ Choisir ▼</t>
        </is>
      </c>
      <c r="F70" s="55" t="inlineStr"/>
      <c r="G70" s="55" t="inlineStr"/>
      <c r="H70" s="55" t="inlineStr"/>
      <c r="I70" s="56">
        <f>IF(OR(F70="",G70=""),"",F70*G70)</f>
        <v/>
      </c>
      <c r="J70" s="57">
        <f>IF(I70="","",IF(I70&gt;=16,"Critique",IF(I70&gt;=10,"Élevé",IF(I70&gt;=6,"Modéré",IF(I70&gt;=3,"Faible","Négligeable")))))</f>
        <v/>
      </c>
      <c r="K70" s="55" t="inlineStr">
        <is>
          <t>✏️ Choisir ▼</t>
        </is>
      </c>
      <c r="L70" s="55" t="inlineStr">
        <is>
          <t>✏️ Choisir ▼</t>
        </is>
      </c>
      <c r="M70" s="55" t="inlineStr">
        <is>
          <t>✏️ Nom / Département</t>
        </is>
      </c>
      <c r="N70" s="54" t="inlineStr">
        <is>
          <t>✏️ Mesures en place ou à déployer</t>
        </is>
      </c>
      <c r="O70" s="55" t="inlineStr">
        <is>
          <t>✏️ JJ/MM/AAAA</t>
        </is>
      </c>
      <c r="P70" s="55" t="inlineStr">
        <is>
          <t>✏️ Ex: 5 000 €</t>
        </is>
      </c>
      <c r="Q70" s="58" t="inlineStr">
        <is>
          <t>✏️ Notes complémentaires</t>
        </is>
      </c>
    </row>
    <row r="71" ht="22" customHeight="1">
      <c r="B71" s="52" t="n">
        <v>64</v>
      </c>
      <c r="C71" s="53" t="inlineStr">
        <is>
          <t>RSK-064</t>
        </is>
      </c>
      <c r="D71" s="54" t="inlineStr">
        <is>
          <t>✏️ Décrire le risque ici</t>
        </is>
      </c>
      <c r="E71" s="55" t="inlineStr">
        <is>
          <t>✏️ Choisir ▼</t>
        </is>
      </c>
      <c r="F71" s="55" t="inlineStr"/>
      <c r="G71" s="55" t="inlineStr"/>
      <c r="H71" s="55" t="inlineStr"/>
      <c r="I71" s="56">
        <f>IF(OR(F71="",G71=""),"",F71*G71)</f>
        <v/>
      </c>
      <c r="J71" s="57">
        <f>IF(I71="","",IF(I71&gt;=16,"Critique",IF(I71&gt;=10,"Élevé",IF(I71&gt;=6,"Modéré",IF(I71&gt;=3,"Faible","Négligeable")))))</f>
        <v/>
      </c>
      <c r="K71" s="55" t="inlineStr">
        <is>
          <t>✏️ Choisir ▼</t>
        </is>
      </c>
      <c r="L71" s="55" t="inlineStr">
        <is>
          <t>✏️ Choisir ▼</t>
        </is>
      </c>
      <c r="M71" s="55" t="inlineStr">
        <is>
          <t>✏️ Nom / Département</t>
        </is>
      </c>
      <c r="N71" s="54" t="inlineStr">
        <is>
          <t>✏️ Mesures en place ou à déployer</t>
        </is>
      </c>
      <c r="O71" s="55" t="inlineStr">
        <is>
          <t>✏️ JJ/MM/AAAA</t>
        </is>
      </c>
      <c r="P71" s="55" t="inlineStr">
        <is>
          <t>✏️ Ex: 5 000 €</t>
        </is>
      </c>
      <c r="Q71" s="58" t="inlineStr">
        <is>
          <t>✏️ Notes complémentaires</t>
        </is>
      </c>
    </row>
    <row r="72" ht="22" customHeight="1">
      <c r="B72" s="52" t="n">
        <v>65</v>
      </c>
      <c r="C72" s="53" t="inlineStr">
        <is>
          <t>RSK-065</t>
        </is>
      </c>
      <c r="D72" s="54" t="inlineStr">
        <is>
          <t>✏️ Décrire le risque ici</t>
        </is>
      </c>
      <c r="E72" s="55" t="inlineStr">
        <is>
          <t>✏️ Choisir ▼</t>
        </is>
      </c>
      <c r="F72" s="55" t="inlineStr"/>
      <c r="G72" s="55" t="inlineStr"/>
      <c r="H72" s="55" t="inlineStr"/>
      <c r="I72" s="56">
        <f>IF(OR(F72="",G72=""),"",F72*G72)</f>
        <v/>
      </c>
      <c r="J72" s="57">
        <f>IF(I72="","",IF(I72&gt;=16,"Critique",IF(I72&gt;=10,"Élevé",IF(I72&gt;=6,"Modéré",IF(I72&gt;=3,"Faible","Négligeable")))))</f>
        <v/>
      </c>
      <c r="K72" s="55" t="inlineStr">
        <is>
          <t>✏️ Choisir ▼</t>
        </is>
      </c>
      <c r="L72" s="55" t="inlineStr">
        <is>
          <t>✏️ Choisir ▼</t>
        </is>
      </c>
      <c r="M72" s="55" t="inlineStr">
        <is>
          <t>✏️ Nom / Département</t>
        </is>
      </c>
      <c r="N72" s="54" t="inlineStr">
        <is>
          <t>✏️ Mesures en place ou à déployer</t>
        </is>
      </c>
      <c r="O72" s="55" t="inlineStr">
        <is>
          <t>✏️ JJ/MM/AAAA</t>
        </is>
      </c>
      <c r="P72" s="55" t="inlineStr">
        <is>
          <t>✏️ Ex: 5 000 €</t>
        </is>
      </c>
      <c r="Q72" s="58" t="inlineStr">
        <is>
          <t>✏️ Notes complémentaires</t>
        </is>
      </c>
    </row>
    <row r="73" ht="22" customHeight="1">
      <c r="B73" s="52" t="n">
        <v>66</v>
      </c>
      <c r="C73" s="53" t="inlineStr">
        <is>
          <t>RSK-066</t>
        </is>
      </c>
      <c r="D73" s="54" t="inlineStr">
        <is>
          <t>✏️ Décrire le risque ici</t>
        </is>
      </c>
      <c r="E73" s="55" t="inlineStr">
        <is>
          <t>✏️ Choisir ▼</t>
        </is>
      </c>
      <c r="F73" s="55" t="inlineStr"/>
      <c r="G73" s="55" t="inlineStr"/>
      <c r="H73" s="55" t="inlineStr"/>
      <c r="I73" s="56">
        <f>IF(OR(F73="",G73=""),"",F73*G73)</f>
        <v/>
      </c>
      <c r="J73" s="57">
        <f>IF(I73="","",IF(I73&gt;=16,"Critique",IF(I73&gt;=10,"Élevé",IF(I73&gt;=6,"Modéré",IF(I73&gt;=3,"Faible","Négligeable")))))</f>
        <v/>
      </c>
      <c r="K73" s="55" t="inlineStr">
        <is>
          <t>✏️ Choisir ▼</t>
        </is>
      </c>
      <c r="L73" s="55" t="inlineStr">
        <is>
          <t>✏️ Choisir ▼</t>
        </is>
      </c>
      <c r="M73" s="55" t="inlineStr">
        <is>
          <t>✏️ Nom / Département</t>
        </is>
      </c>
      <c r="N73" s="54" t="inlineStr">
        <is>
          <t>✏️ Mesures en place ou à déployer</t>
        </is>
      </c>
      <c r="O73" s="55" t="inlineStr">
        <is>
          <t>✏️ JJ/MM/AAAA</t>
        </is>
      </c>
      <c r="P73" s="55" t="inlineStr">
        <is>
          <t>✏️ Ex: 5 000 €</t>
        </is>
      </c>
      <c r="Q73" s="58" t="inlineStr">
        <is>
          <t>✏️ Notes complémentaires</t>
        </is>
      </c>
    </row>
    <row r="74" ht="22" customHeight="1">
      <c r="B74" s="52" t="n">
        <v>67</v>
      </c>
      <c r="C74" s="53" t="inlineStr">
        <is>
          <t>RSK-067</t>
        </is>
      </c>
      <c r="D74" s="54" t="inlineStr">
        <is>
          <t>✏️ Décrire le risque ici</t>
        </is>
      </c>
      <c r="E74" s="55" t="inlineStr">
        <is>
          <t>✏️ Choisir ▼</t>
        </is>
      </c>
      <c r="F74" s="55" t="inlineStr"/>
      <c r="G74" s="55" t="inlineStr"/>
      <c r="H74" s="55" t="inlineStr"/>
      <c r="I74" s="56">
        <f>IF(OR(F74="",G74=""),"",F74*G74)</f>
        <v/>
      </c>
      <c r="J74" s="57">
        <f>IF(I74="","",IF(I74&gt;=16,"Critique",IF(I74&gt;=10,"Élevé",IF(I74&gt;=6,"Modéré",IF(I74&gt;=3,"Faible","Négligeable")))))</f>
        <v/>
      </c>
      <c r="K74" s="55" t="inlineStr">
        <is>
          <t>✏️ Choisir ▼</t>
        </is>
      </c>
      <c r="L74" s="55" t="inlineStr">
        <is>
          <t>✏️ Choisir ▼</t>
        </is>
      </c>
      <c r="M74" s="55" t="inlineStr">
        <is>
          <t>✏️ Nom / Département</t>
        </is>
      </c>
      <c r="N74" s="54" t="inlineStr">
        <is>
          <t>✏️ Mesures en place ou à déployer</t>
        </is>
      </c>
      <c r="O74" s="55" t="inlineStr">
        <is>
          <t>✏️ JJ/MM/AAAA</t>
        </is>
      </c>
      <c r="P74" s="55" t="inlineStr">
        <is>
          <t>✏️ Ex: 5 000 €</t>
        </is>
      </c>
      <c r="Q74" s="58" t="inlineStr">
        <is>
          <t>✏️ Notes complémentaires</t>
        </is>
      </c>
    </row>
    <row r="75" ht="22" customHeight="1">
      <c r="B75" s="52" t="n">
        <v>68</v>
      </c>
      <c r="C75" s="53" t="inlineStr">
        <is>
          <t>RSK-068</t>
        </is>
      </c>
      <c r="D75" s="54" t="inlineStr">
        <is>
          <t>✏️ Décrire le risque ici</t>
        </is>
      </c>
      <c r="E75" s="55" t="inlineStr">
        <is>
          <t>✏️ Choisir ▼</t>
        </is>
      </c>
      <c r="F75" s="55" t="inlineStr"/>
      <c r="G75" s="55" t="inlineStr"/>
      <c r="H75" s="55" t="inlineStr"/>
      <c r="I75" s="56">
        <f>IF(OR(F75="",G75=""),"",F75*G75)</f>
        <v/>
      </c>
      <c r="J75" s="57">
        <f>IF(I75="","",IF(I75&gt;=16,"Critique",IF(I75&gt;=10,"Élevé",IF(I75&gt;=6,"Modéré",IF(I75&gt;=3,"Faible","Négligeable")))))</f>
        <v/>
      </c>
      <c r="K75" s="55" t="inlineStr">
        <is>
          <t>✏️ Choisir ▼</t>
        </is>
      </c>
      <c r="L75" s="55" t="inlineStr">
        <is>
          <t>✏️ Choisir ▼</t>
        </is>
      </c>
      <c r="M75" s="55" t="inlineStr">
        <is>
          <t>✏️ Nom / Département</t>
        </is>
      </c>
      <c r="N75" s="54" t="inlineStr">
        <is>
          <t>✏️ Mesures en place ou à déployer</t>
        </is>
      </c>
      <c r="O75" s="55" t="inlineStr">
        <is>
          <t>✏️ JJ/MM/AAAA</t>
        </is>
      </c>
      <c r="P75" s="55" t="inlineStr">
        <is>
          <t>✏️ Ex: 5 000 €</t>
        </is>
      </c>
      <c r="Q75" s="58" t="inlineStr">
        <is>
          <t>✏️ Notes complémentaires</t>
        </is>
      </c>
    </row>
    <row r="76" ht="22" customHeight="1">
      <c r="B76" s="52" t="n">
        <v>69</v>
      </c>
      <c r="C76" s="53" t="inlineStr">
        <is>
          <t>RSK-069</t>
        </is>
      </c>
      <c r="D76" s="54" t="inlineStr">
        <is>
          <t>✏️ Décrire le risque ici</t>
        </is>
      </c>
      <c r="E76" s="55" t="inlineStr">
        <is>
          <t>✏️ Choisir ▼</t>
        </is>
      </c>
      <c r="F76" s="55" t="inlineStr"/>
      <c r="G76" s="55" t="inlineStr"/>
      <c r="H76" s="55" t="inlineStr"/>
      <c r="I76" s="56">
        <f>IF(OR(F76="",G76=""),"",F76*G76)</f>
        <v/>
      </c>
      <c r="J76" s="57">
        <f>IF(I76="","",IF(I76&gt;=16,"Critique",IF(I76&gt;=10,"Élevé",IF(I76&gt;=6,"Modéré",IF(I76&gt;=3,"Faible","Négligeable")))))</f>
        <v/>
      </c>
      <c r="K76" s="55" t="inlineStr">
        <is>
          <t>✏️ Choisir ▼</t>
        </is>
      </c>
      <c r="L76" s="55" t="inlineStr">
        <is>
          <t>✏️ Choisir ▼</t>
        </is>
      </c>
      <c r="M76" s="55" t="inlineStr">
        <is>
          <t>✏️ Nom / Département</t>
        </is>
      </c>
      <c r="N76" s="54" t="inlineStr">
        <is>
          <t>✏️ Mesures en place ou à déployer</t>
        </is>
      </c>
      <c r="O76" s="55" t="inlineStr">
        <is>
          <t>✏️ JJ/MM/AAAA</t>
        </is>
      </c>
      <c r="P76" s="55" t="inlineStr">
        <is>
          <t>✏️ Ex: 5 000 €</t>
        </is>
      </c>
      <c r="Q76" s="58" t="inlineStr">
        <is>
          <t>✏️ Notes complémentaires</t>
        </is>
      </c>
    </row>
    <row r="77" ht="22" customHeight="1">
      <c r="B77" s="52" t="n">
        <v>70</v>
      </c>
      <c r="C77" s="53" t="inlineStr">
        <is>
          <t>RSK-070</t>
        </is>
      </c>
      <c r="D77" s="54" t="inlineStr">
        <is>
          <t>✏️ Décrire le risque ici</t>
        </is>
      </c>
      <c r="E77" s="55" t="inlineStr">
        <is>
          <t>✏️ Choisir ▼</t>
        </is>
      </c>
      <c r="F77" s="55" t="inlineStr"/>
      <c r="G77" s="55" t="inlineStr"/>
      <c r="H77" s="55" t="inlineStr"/>
      <c r="I77" s="56">
        <f>IF(OR(F77="",G77=""),"",F77*G77)</f>
        <v/>
      </c>
      <c r="J77" s="57">
        <f>IF(I77="","",IF(I77&gt;=16,"Critique",IF(I77&gt;=10,"Élevé",IF(I77&gt;=6,"Modéré",IF(I77&gt;=3,"Faible","Négligeable")))))</f>
        <v/>
      </c>
      <c r="K77" s="55" t="inlineStr">
        <is>
          <t>✏️ Choisir ▼</t>
        </is>
      </c>
      <c r="L77" s="55" t="inlineStr">
        <is>
          <t>✏️ Choisir ▼</t>
        </is>
      </c>
      <c r="M77" s="55" t="inlineStr">
        <is>
          <t>✏️ Nom / Département</t>
        </is>
      </c>
      <c r="N77" s="54" t="inlineStr">
        <is>
          <t>✏️ Mesures en place ou à déployer</t>
        </is>
      </c>
      <c r="O77" s="55" t="inlineStr">
        <is>
          <t>✏️ JJ/MM/AAAA</t>
        </is>
      </c>
      <c r="P77" s="55" t="inlineStr">
        <is>
          <t>✏️ Ex: 5 000 €</t>
        </is>
      </c>
      <c r="Q77" s="58" t="inlineStr">
        <is>
          <t>✏️ Notes complémentaires</t>
        </is>
      </c>
    </row>
    <row r="78" ht="22" customHeight="1">
      <c r="B78" s="52" t="n">
        <v>71</v>
      </c>
      <c r="C78" s="53" t="inlineStr">
        <is>
          <t>RSK-071</t>
        </is>
      </c>
      <c r="D78" s="54" t="inlineStr">
        <is>
          <t>✏️ Décrire le risque ici</t>
        </is>
      </c>
      <c r="E78" s="55" t="inlineStr">
        <is>
          <t>✏️ Choisir ▼</t>
        </is>
      </c>
      <c r="F78" s="55" t="inlineStr"/>
      <c r="G78" s="55" t="inlineStr"/>
      <c r="H78" s="55" t="inlineStr"/>
      <c r="I78" s="56">
        <f>IF(OR(F78="",G78=""),"",F78*G78)</f>
        <v/>
      </c>
      <c r="J78" s="57">
        <f>IF(I78="","",IF(I78&gt;=16,"Critique",IF(I78&gt;=10,"Élevé",IF(I78&gt;=6,"Modéré",IF(I78&gt;=3,"Faible","Négligeable")))))</f>
        <v/>
      </c>
      <c r="K78" s="55" t="inlineStr">
        <is>
          <t>✏️ Choisir ▼</t>
        </is>
      </c>
      <c r="L78" s="55" t="inlineStr">
        <is>
          <t>✏️ Choisir ▼</t>
        </is>
      </c>
      <c r="M78" s="55" t="inlineStr">
        <is>
          <t>✏️ Nom / Département</t>
        </is>
      </c>
      <c r="N78" s="54" t="inlineStr">
        <is>
          <t>✏️ Mesures en place ou à déployer</t>
        </is>
      </c>
      <c r="O78" s="55" t="inlineStr">
        <is>
          <t>✏️ JJ/MM/AAAA</t>
        </is>
      </c>
      <c r="P78" s="55" t="inlineStr">
        <is>
          <t>✏️ Ex: 5 000 €</t>
        </is>
      </c>
      <c r="Q78" s="58" t="inlineStr">
        <is>
          <t>✏️ Notes complémentaires</t>
        </is>
      </c>
    </row>
    <row r="79" ht="22" customHeight="1">
      <c r="B79" s="52" t="n">
        <v>72</v>
      </c>
      <c r="C79" s="53" t="inlineStr">
        <is>
          <t>RSK-072</t>
        </is>
      </c>
      <c r="D79" s="54" t="inlineStr">
        <is>
          <t>✏️ Décrire le risque ici</t>
        </is>
      </c>
      <c r="E79" s="55" t="inlineStr">
        <is>
          <t>✏️ Choisir ▼</t>
        </is>
      </c>
      <c r="F79" s="55" t="inlineStr"/>
      <c r="G79" s="55" t="inlineStr"/>
      <c r="H79" s="55" t="inlineStr"/>
      <c r="I79" s="56">
        <f>IF(OR(F79="",G79=""),"",F79*G79)</f>
        <v/>
      </c>
      <c r="J79" s="57">
        <f>IF(I79="","",IF(I79&gt;=16,"Critique",IF(I79&gt;=10,"Élevé",IF(I79&gt;=6,"Modéré",IF(I79&gt;=3,"Faible","Négligeable")))))</f>
        <v/>
      </c>
      <c r="K79" s="55" t="inlineStr">
        <is>
          <t>✏️ Choisir ▼</t>
        </is>
      </c>
      <c r="L79" s="55" t="inlineStr">
        <is>
          <t>✏️ Choisir ▼</t>
        </is>
      </c>
      <c r="M79" s="55" t="inlineStr">
        <is>
          <t>✏️ Nom / Département</t>
        </is>
      </c>
      <c r="N79" s="54" t="inlineStr">
        <is>
          <t>✏️ Mesures en place ou à déployer</t>
        </is>
      </c>
      <c r="O79" s="55" t="inlineStr">
        <is>
          <t>✏️ JJ/MM/AAAA</t>
        </is>
      </c>
      <c r="P79" s="55" t="inlineStr">
        <is>
          <t>✏️ Ex: 5 000 €</t>
        </is>
      </c>
      <c r="Q79" s="58" t="inlineStr">
        <is>
          <t>✏️ Notes complémentaires</t>
        </is>
      </c>
    </row>
    <row r="80" ht="22" customHeight="1">
      <c r="B80" s="52" t="n">
        <v>73</v>
      </c>
      <c r="C80" s="53" t="inlineStr">
        <is>
          <t>RSK-073</t>
        </is>
      </c>
      <c r="D80" s="54" t="inlineStr">
        <is>
          <t>✏️ Décrire le risque ici</t>
        </is>
      </c>
      <c r="E80" s="55" t="inlineStr">
        <is>
          <t>✏️ Choisir ▼</t>
        </is>
      </c>
      <c r="F80" s="55" t="inlineStr"/>
      <c r="G80" s="55" t="inlineStr"/>
      <c r="H80" s="55" t="inlineStr"/>
      <c r="I80" s="56">
        <f>IF(OR(F80="",G80=""),"",F80*G80)</f>
        <v/>
      </c>
      <c r="J80" s="57">
        <f>IF(I80="","",IF(I80&gt;=16,"Critique",IF(I80&gt;=10,"Élevé",IF(I80&gt;=6,"Modéré",IF(I80&gt;=3,"Faible","Négligeable")))))</f>
        <v/>
      </c>
      <c r="K80" s="55" t="inlineStr">
        <is>
          <t>✏️ Choisir ▼</t>
        </is>
      </c>
      <c r="L80" s="55" t="inlineStr">
        <is>
          <t>✏️ Choisir ▼</t>
        </is>
      </c>
      <c r="M80" s="55" t="inlineStr">
        <is>
          <t>✏️ Nom / Département</t>
        </is>
      </c>
      <c r="N80" s="54" t="inlineStr">
        <is>
          <t>✏️ Mesures en place ou à déployer</t>
        </is>
      </c>
      <c r="O80" s="55" t="inlineStr">
        <is>
          <t>✏️ JJ/MM/AAAA</t>
        </is>
      </c>
      <c r="P80" s="55" t="inlineStr">
        <is>
          <t>✏️ Ex: 5 000 €</t>
        </is>
      </c>
      <c r="Q80" s="58" t="inlineStr">
        <is>
          <t>✏️ Notes complémentaires</t>
        </is>
      </c>
    </row>
    <row r="81" ht="22" customHeight="1">
      <c r="B81" s="52" t="n">
        <v>74</v>
      </c>
      <c r="C81" s="53" t="inlineStr">
        <is>
          <t>RSK-074</t>
        </is>
      </c>
      <c r="D81" s="54" t="inlineStr">
        <is>
          <t>✏️ Décrire le risque ici</t>
        </is>
      </c>
      <c r="E81" s="55" t="inlineStr">
        <is>
          <t>✏️ Choisir ▼</t>
        </is>
      </c>
      <c r="F81" s="55" t="inlineStr"/>
      <c r="G81" s="55" t="inlineStr"/>
      <c r="H81" s="55" t="inlineStr"/>
      <c r="I81" s="56">
        <f>IF(OR(F81="",G81=""),"",F81*G81)</f>
        <v/>
      </c>
      <c r="J81" s="57">
        <f>IF(I81="","",IF(I81&gt;=16,"Critique",IF(I81&gt;=10,"Élevé",IF(I81&gt;=6,"Modéré",IF(I81&gt;=3,"Faible","Négligeable")))))</f>
        <v/>
      </c>
      <c r="K81" s="55" t="inlineStr">
        <is>
          <t>✏️ Choisir ▼</t>
        </is>
      </c>
      <c r="L81" s="55" t="inlineStr">
        <is>
          <t>✏️ Choisir ▼</t>
        </is>
      </c>
      <c r="M81" s="55" t="inlineStr">
        <is>
          <t>✏️ Nom / Département</t>
        </is>
      </c>
      <c r="N81" s="54" t="inlineStr">
        <is>
          <t>✏️ Mesures en place ou à déployer</t>
        </is>
      </c>
      <c r="O81" s="55" t="inlineStr">
        <is>
          <t>✏️ JJ/MM/AAAA</t>
        </is>
      </c>
      <c r="P81" s="55" t="inlineStr">
        <is>
          <t>✏️ Ex: 5 000 €</t>
        </is>
      </c>
      <c r="Q81" s="58" t="inlineStr">
        <is>
          <t>✏️ Notes complémentaires</t>
        </is>
      </c>
    </row>
    <row r="82" ht="22" customHeight="1">
      <c r="B82" s="52" t="n">
        <v>75</v>
      </c>
      <c r="C82" s="53" t="inlineStr">
        <is>
          <t>RSK-075</t>
        </is>
      </c>
      <c r="D82" s="54" t="inlineStr">
        <is>
          <t>✏️ Décrire le risque ici</t>
        </is>
      </c>
      <c r="E82" s="55" t="inlineStr">
        <is>
          <t>✏️ Choisir ▼</t>
        </is>
      </c>
      <c r="F82" s="55" t="inlineStr"/>
      <c r="G82" s="55" t="inlineStr"/>
      <c r="H82" s="55" t="inlineStr"/>
      <c r="I82" s="56">
        <f>IF(OR(F82="",G82=""),"",F82*G82)</f>
        <v/>
      </c>
      <c r="J82" s="57">
        <f>IF(I82="","",IF(I82&gt;=16,"Critique",IF(I82&gt;=10,"Élevé",IF(I82&gt;=6,"Modéré",IF(I82&gt;=3,"Faible","Négligeable")))))</f>
        <v/>
      </c>
      <c r="K82" s="55" t="inlineStr">
        <is>
          <t>✏️ Choisir ▼</t>
        </is>
      </c>
      <c r="L82" s="55" t="inlineStr">
        <is>
          <t>✏️ Choisir ▼</t>
        </is>
      </c>
      <c r="M82" s="55" t="inlineStr">
        <is>
          <t>✏️ Nom / Département</t>
        </is>
      </c>
      <c r="N82" s="54" t="inlineStr">
        <is>
          <t>✏️ Mesures en place ou à déployer</t>
        </is>
      </c>
      <c r="O82" s="55" t="inlineStr">
        <is>
          <t>✏️ JJ/MM/AAAA</t>
        </is>
      </c>
      <c r="P82" s="55" t="inlineStr">
        <is>
          <t>✏️ Ex: 5 000 €</t>
        </is>
      </c>
      <c r="Q82" s="58" t="inlineStr">
        <is>
          <t>✏️ Notes complémentaires</t>
        </is>
      </c>
    </row>
    <row r="83" ht="22" customHeight="1">
      <c r="B83" s="52" t="n">
        <v>76</v>
      </c>
      <c r="C83" s="53" t="inlineStr">
        <is>
          <t>RSK-076</t>
        </is>
      </c>
      <c r="D83" s="54" t="inlineStr">
        <is>
          <t>✏️ Décrire le risque ici</t>
        </is>
      </c>
      <c r="E83" s="55" t="inlineStr">
        <is>
          <t>✏️ Choisir ▼</t>
        </is>
      </c>
      <c r="F83" s="55" t="inlineStr"/>
      <c r="G83" s="55" t="inlineStr"/>
      <c r="H83" s="55" t="inlineStr"/>
      <c r="I83" s="56">
        <f>IF(OR(F83="",G83=""),"",F83*G83)</f>
        <v/>
      </c>
      <c r="J83" s="57">
        <f>IF(I83="","",IF(I83&gt;=16,"Critique",IF(I83&gt;=10,"Élevé",IF(I83&gt;=6,"Modéré",IF(I83&gt;=3,"Faible","Négligeable")))))</f>
        <v/>
      </c>
      <c r="K83" s="55" t="inlineStr">
        <is>
          <t>✏️ Choisir ▼</t>
        </is>
      </c>
      <c r="L83" s="55" t="inlineStr">
        <is>
          <t>✏️ Choisir ▼</t>
        </is>
      </c>
      <c r="M83" s="55" t="inlineStr">
        <is>
          <t>✏️ Nom / Département</t>
        </is>
      </c>
      <c r="N83" s="54" t="inlineStr">
        <is>
          <t>✏️ Mesures en place ou à déployer</t>
        </is>
      </c>
      <c r="O83" s="55" t="inlineStr">
        <is>
          <t>✏️ JJ/MM/AAAA</t>
        </is>
      </c>
      <c r="P83" s="55" t="inlineStr">
        <is>
          <t>✏️ Ex: 5 000 €</t>
        </is>
      </c>
      <c r="Q83" s="58" t="inlineStr">
        <is>
          <t>✏️ Notes complémentaires</t>
        </is>
      </c>
    </row>
    <row r="84" ht="22" customHeight="1">
      <c r="B84" s="52" t="n">
        <v>77</v>
      </c>
      <c r="C84" s="53" t="inlineStr">
        <is>
          <t>RSK-077</t>
        </is>
      </c>
      <c r="D84" s="54" t="inlineStr">
        <is>
          <t>✏️ Décrire le risque ici</t>
        </is>
      </c>
      <c r="E84" s="55" t="inlineStr">
        <is>
          <t>✏️ Choisir ▼</t>
        </is>
      </c>
      <c r="F84" s="55" t="inlineStr"/>
      <c r="G84" s="55" t="inlineStr"/>
      <c r="H84" s="55" t="inlineStr"/>
      <c r="I84" s="56">
        <f>IF(OR(F84="",G84=""),"",F84*G84)</f>
        <v/>
      </c>
      <c r="J84" s="57">
        <f>IF(I84="","",IF(I84&gt;=16,"Critique",IF(I84&gt;=10,"Élevé",IF(I84&gt;=6,"Modéré",IF(I84&gt;=3,"Faible","Négligeable")))))</f>
        <v/>
      </c>
      <c r="K84" s="55" t="inlineStr">
        <is>
          <t>✏️ Choisir ▼</t>
        </is>
      </c>
      <c r="L84" s="55" t="inlineStr">
        <is>
          <t>✏️ Choisir ▼</t>
        </is>
      </c>
      <c r="M84" s="55" t="inlineStr">
        <is>
          <t>✏️ Nom / Département</t>
        </is>
      </c>
      <c r="N84" s="54" t="inlineStr">
        <is>
          <t>✏️ Mesures en place ou à déployer</t>
        </is>
      </c>
      <c r="O84" s="55" t="inlineStr">
        <is>
          <t>✏️ JJ/MM/AAAA</t>
        </is>
      </c>
      <c r="P84" s="55" t="inlineStr">
        <is>
          <t>✏️ Ex: 5 000 €</t>
        </is>
      </c>
      <c r="Q84" s="58" t="inlineStr">
        <is>
          <t>✏️ Notes complémentaires</t>
        </is>
      </c>
    </row>
    <row r="85" ht="22" customHeight="1">
      <c r="B85" s="52" t="n">
        <v>78</v>
      </c>
      <c r="C85" s="53" t="inlineStr">
        <is>
          <t>RSK-078</t>
        </is>
      </c>
      <c r="D85" s="54" t="inlineStr">
        <is>
          <t>✏️ Décrire le risque ici</t>
        </is>
      </c>
      <c r="E85" s="55" t="inlineStr">
        <is>
          <t>✏️ Choisir ▼</t>
        </is>
      </c>
      <c r="F85" s="55" t="inlineStr"/>
      <c r="G85" s="55" t="inlineStr"/>
      <c r="H85" s="55" t="inlineStr"/>
      <c r="I85" s="56">
        <f>IF(OR(F85="",G85=""),"",F85*G85)</f>
        <v/>
      </c>
      <c r="J85" s="57">
        <f>IF(I85="","",IF(I85&gt;=16,"Critique",IF(I85&gt;=10,"Élevé",IF(I85&gt;=6,"Modéré",IF(I85&gt;=3,"Faible","Négligeable")))))</f>
        <v/>
      </c>
      <c r="K85" s="55" t="inlineStr">
        <is>
          <t>✏️ Choisir ▼</t>
        </is>
      </c>
      <c r="L85" s="55" t="inlineStr">
        <is>
          <t>✏️ Choisir ▼</t>
        </is>
      </c>
      <c r="M85" s="55" t="inlineStr">
        <is>
          <t>✏️ Nom / Département</t>
        </is>
      </c>
      <c r="N85" s="54" t="inlineStr">
        <is>
          <t>✏️ Mesures en place ou à déployer</t>
        </is>
      </c>
      <c r="O85" s="55" t="inlineStr">
        <is>
          <t>✏️ JJ/MM/AAAA</t>
        </is>
      </c>
      <c r="P85" s="55" t="inlineStr">
        <is>
          <t>✏️ Ex: 5 000 €</t>
        </is>
      </c>
      <c r="Q85" s="58" t="inlineStr">
        <is>
          <t>✏️ Notes complémentaires</t>
        </is>
      </c>
    </row>
    <row r="86" ht="22" customHeight="1">
      <c r="B86" s="52" t="n">
        <v>79</v>
      </c>
      <c r="C86" s="53" t="inlineStr">
        <is>
          <t>RSK-079</t>
        </is>
      </c>
      <c r="D86" s="54" t="inlineStr">
        <is>
          <t>✏️ Décrire le risque ici</t>
        </is>
      </c>
      <c r="E86" s="55" t="inlineStr">
        <is>
          <t>✏️ Choisir ▼</t>
        </is>
      </c>
      <c r="F86" s="55" t="inlineStr"/>
      <c r="G86" s="55" t="inlineStr"/>
      <c r="H86" s="55" t="inlineStr"/>
      <c r="I86" s="56">
        <f>IF(OR(F86="",G86=""),"",F86*G86)</f>
        <v/>
      </c>
      <c r="J86" s="57">
        <f>IF(I86="","",IF(I86&gt;=16,"Critique",IF(I86&gt;=10,"Élevé",IF(I86&gt;=6,"Modéré",IF(I86&gt;=3,"Faible","Négligeable")))))</f>
        <v/>
      </c>
      <c r="K86" s="55" t="inlineStr">
        <is>
          <t>✏️ Choisir ▼</t>
        </is>
      </c>
      <c r="L86" s="55" t="inlineStr">
        <is>
          <t>✏️ Choisir ▼</t>
        </is>
      </c>
      <c r="M86" s="55" t="inlineStr">
        <is>
          <t>✏️ Nom / Département</t>
        </is>
      </c>
      <c r="N86" s="54" t="inlineStr">
        <is>
          <t>✏️ Mesures en place ou à déployer</t>
        </is>
      </c>
      <c r="O86" s="55" t="inlineStr">
        <is>
          <t>✏️ JJ/MM/AAAA</t>
        </is>
      </c>
      <c r="P86" s="55" t="inlineStr">
        <is>
          <t>✏️ Ex: 5 000 €</t>
        </is>
      </c>
      <c r="Q86" s="58" t="inlineStr">
        <is>
          <t>✏️ Notes complémentaires</t>
        </is>
      </c>
    </row>
    <row r="87" ht="22" customHeight="1">
      <c r="B87" s="52" t="n">
        <v>80</v>
      </c>
      <c r="C87" s="53" t="inlineStr">
        <is>
          <t>RSK-080</t>
        </is>
      </c>
      <c r="D87" s="54" t="inlineStr">
        <is>
          <t>✏️ Décrire le risque ici</t>
        </is>
      </c>
      <c r="E87" s="55" t="inlineStr">
        <is>
          <t>✏️ Choisir ▼</t>
        </is>
      </c>
      <c r="F87" s="55" t="inlineStr"/>
      <c r="G87" s="55" t="inlineStr"/>
      <c r="H87" s="55" t="inlineStr"/>
      <c r="I87" s="56">
        <f>IF(OR(F87="",G87=""),"",F87*G87)</f>
        <v/>
      </c>
      <c r="J87" s="57">
        <f>IF(I87="","",IF(I87&gt;=16,"Critique",IF(I87&gt;=10,"Élevé",IF(I87&gt;=6,"Modéré",IF(I87&gt;=3,"Faible","Négligeable")))))</f>
        <v/>
      </c>
      <c r="K87" s="55" t="inlineStr">
        <is>
          <t>✏️ Choisir ▼</t>
        </is>
      </c>
      <c r="L87" s="55" t="inlineStr">
        <is>
          <t>✏️ Choisir ▼</t>
        </is>
      </c>
      <c r="M87" s="55" t="inlineStr">
        <is>
          <t>✏️ Nom / Département</t>
        </is>
      </c>
      <c r="N87" s="54" t="inlineStr">
        <is>
          <t>✏️ Mesures en place ou à déployer</t>
        </is>
      </c>
      <c r="O87" s="55" t="inlineStr">
        <is>
          <t>✏️ JJ/MM/AAAA</t>
        </is>
      </c>
      <c r="P87" s="55" t="inlineStr">
        <is>
          <t>✏️ Ex: 5 000 €</t>
        </is>
      </c>
      <c r="Q87" s="58" t="inlineStr">
        <is>
          <t>✏️ Notes complémentaires</t>
        </is>
      </c>
    </row>
    <row r="88" ht="22" customHeight="1">
      <c r="B88" s="52" t="n">
        <v>81</v>
      </c>
      <c r="C88" s="53" t="inlineStr">
        <is>
          <t>RSK-081</t>
        </is>
      </c>
      <c r="D88" s="54" t="inlineStr">
        <is>
          <t>✏️ Décrire le risque ici</t>
        </is>
      </c>
      <c r="E88" s="55" t="inlineStr">
        <is>
          <t>✏️ Choisir ▼</t>
        </is>
      </c>
      <c r="F88" s="55" t="inlineStr"/>
      <c r="G88" s="55" t="inlineStr"/>
      <c r="H88" s="55" t="inlineStr"/>
      <c r="I88" s="56">
        <f>IF(OR(F88="",G88=""),"",F88*G88)</f>
        <v/>
      </c>
      <c r="J88" s="57">
        <f>IF(I88="","",IF(I88&gt;=16,"Critique",IF(I88&gt;=10,"Élevé",IF(I88&gt;=6,"Modéré",IF(I88&gt;=3,"Faible","Négligeable")))))</f>
        <v/>
      </c>
      <c r="K88" s="55" t="inlineStr">
        <is>
          <t>✏️ Choisir ▼</t>
        </is>
      </c>
      <c r="L88" s="55" t="inlineStr">
        <is>
          <t>✏️ Choisir ▼</t>
        </is>
      </c>
      <c r="M88" s="55" t="inlineStr">
        <is>
          <t>✏️ Nom / Département</t>
        </is>
      </c>
      <c r="N88" s="54" t="inlineStr">
        <is>
          <t>✏️ Mesures en place ou à déployer</t>
        </is>
      </c>
      <c r="O88" s="55" t="inlineStr">
        <is>
          <t>✏️ JJ/MM/AAAA</t>
        </is>
      </c>
      <c r="P88" s="55" t="inlineStr">
        <is>
          <t>✏️ Ex: 5 000 €</t>
        </is>
      </c>
      <c r="Q88" s="58" t="inlineStr">
        <is>
          <t>✏️ Notes complémentaires</t>
        </is>
      </c>
    </row>
    <row r="89" ht="22" customHeight="1">
      <c r="B89" s="52" t="n">
        <v>82</v>
      </c>
      <c r="C89" s="53" t="inlineStr">
        <is>
          <t>RSK-082</t>
        </is>
      </c>
      <c r="D89" s="54" t="inlineStr">
        <is>
          <t>✏️ Décrire le risque ici</t>
        </is>
      </c>
      <c r="E89" s="55" t="inlineStr">
        <is>
          <t>✏️ Choisir ▼</t>
        </is>
      </c>
      <c r="F89" s="55" t="inlineStr"/>
      <c r="G89" s="55" t="inlineStr"/>
      <c r="H89" s="55" t="inlineStr"/>
      <c r="I89" s="56">
        <f>IF(OR(F89="",G89=""),"",F89*G89)</f>
        <v/>
      </c>
      <c r="J89" s="57">
        <f>IF(I89="","",IF(I89&gt;=16,"Critique",IF(I89&gt;=10,"Élevé",IF(I89&gt;=6,"Modéré",IF(I89&gt;=3,"Faible","Négligeable")))))</f>
        <v/>
      </c>
      <c r="K89" s="55" t="inlineStr">
        <is>
          <t>✏️ Choisir ▼</t>
        </is>
      </c>
      <c r="L89" s="55" t="inlineStr">
        <is>
          <t>✏️ Choisir ▼</t>
        </is>
      </c>
      <c r="M89" s="55" t="inlineStr">
        <is>
          <t>✏️ Nom / Département</t>
        </is>
      </c>
      <c r="N89" s="54" t="inlineStr">
        <is>
          <t>✏️ Mesures en place ou à déployer</t>
        </is>
      </c>
      <c r="O89" s="55" t="inlineStr">
        <is>
          <t>✏️ JJ/MM/AAAA</t>
        </is>
      </c>
      <c r="P89" s="55" t="inlineStr">
        <is>
          <t>✏️ Ex: 5 000 €</t>
        </is>
      </c>
      <c r="Q89" s="58" t="inlineStr">
        <is>
          <t>✏️ Notes complémentaires</t>
        </is>
      </c>
    </row>
    <row r="90" ht="22" customHeight="1">
      <c r="B90" s="52" t="n">
        <v>83</v>
      </c>
      <c r="C90" s="53" t="inlineStr">
        <is>
          <t>RSK-083</t>
        </is>
      </c>
      <c r="D90" s="54" t="inlineStr">
        <is>
          <t>✏️ Décrire le risque ici</t>
        </is>
      </c>
      <c r="E90" s="55" t="inlineStr">
        <is>
          <t>✏️ Choisir ▼</t>
        </is>
      </c>
      <c r="F90" s="55" t="inlineStr"/>
      <c r="G90" s="55" t="inlineStr"/>
      <c r="H90" s="55" t="inlineStr"/>
      <c r="I90" s="56">
        <f>IF(OR(F90="",G90=""),"",F90*G90)</f>
        <v/>
      </c>
      <c r="J90" s="57">
        <f>IF(I90="","",IF(I90&gt;=16,"Critique",IF(I90&gt;=10,"Élevé",IF(I90&gt;=6,"Modéré",IF(I90&gt;=3,"Faible","Négligeable")))))</f>
        <v/>
      </c>
      <c r="K90" s="55" t="inlineStr">
        <is>
          <t>✏️ Choisir ▼</t>
        </is>
      </c>
      <c r="L90" s="55" t="inlineStr">
        <is>
          <t>✏️ Choisir ▼</t>
        </is>
      </c>
      <c r="M90" s="55" t="inlineStr">
        <is>
          <t>✏️ Nom / Département</t>
        </is>
      </c>
      <c r="N90" s="54" t="inlineStr">
        <is>
          <t>✏️ Mesures en place ou à déployer</t>
        </is>
      </c>
      <c r="O90" s="55" t="inlineStr">
        <is>
          <t>✏️ JJ/MM/AAAA</t>
        </is>
      </c>
      <c r="P90" s="55" t="inlineStr">
        <is>
          <t>✏️ Ex: 5 000 €</t>
        </is>
      </c>
      <c r="Q90" s="58" t="inlineStr">
        <is>
          <t>✏️ Notes complémentaires</t>
        </is>
      </c>
    </row>
    <row r="91" ht="22" customHeight="1">
      <c r="B91" s="52" t="n">
        <v>84</v>
      </c>
      <c r="C91" s="53" t="inlineStr">
        <is>
          <t>RSK-084</t>
        </is>
      </c>
      <c r="D91" s="54" t="inlineStr">
        <is>
          <t>✏️ Décrire le risque ici</t>
        </is>
      </c>
      <c r="E91" s="55" t="inlineStr">
        <is>
          <t>✏️ Choisir ▼</t>
        </is>
      </c>
      <c r="F91" s="55" t="inlineStr"/>
      <c r="G91" s="55" t="inlineStr"/>
      <c r="H91" s="55" t="inlineStr"/>
      <c r="I91" s="56">
        <f>IF(OR(F91="",G91=""),"",F91*G91)</f>
        <v/>
      </c>
      <c r="J91" s="57">
        <f>IF(I91="","",IF(I91&gt;=16,"Critique",IF(I91&gt;=10,"Élevé",IF(I91&gt;=6,"Modéré",IF(I91&gt;=3,"Faible","Négligeable")))))</f>
        <v/>
      </c>
      <c r="K91" s="55" t="inlineStr">
        <is>
          <t>✏️ Choisir ▼</t>
        </is>
      </c>
      <c r="L91" s="55" t="inlineStr">
        <is>
          <t>✏️ Choisir ▼</t>
        </is>
      </c>
      <c r="M91" s="55" t="inlineStr">
        <is>
          <t>✏️ Nom / Département</t>
        </is>
      </c>
      <c r="N91" s="54" t="inlineStr">
        <is>
          <t>✏️ Mesures en place ou à déployer</t>
        </is>
      </c>
      <c r="O91" s="55" t="inlineStr">
        <is>
          <t>✏️ JJ/MM/AAAA</t>
        </is>
      </c>
      <c r="P91" s="55" t="inlineStr">
        <is>
          <t>✏️ Ex: 5 000 €</t>
        </is>
      </c>
      <c r="Q91" s="58" t="inlineStr">
        <is>
          <t>✏️ Notes complémentaires</t>
        </is>
      </c>
    </row>
    <row r="92" ht="22" customHeight="1">
      <c r="B92" s="52" t="n">
        <v>85</v>
      </c>
      <c r="C92" s="53" t="inlineStr">
        <is>
          <t>RSK-085</t>
        </is>
      </c>
      <c r="D92" s="54" t="inlineStr">
        <is>
          <t>✏️ Décrire le risque ici</t>
        </is>
      </c>
      <c r="E92" s="55" t="inlineStr">
        <is>
          <t>✏️ Choisir ▼</t>
        </is>
      </c>
      <c r="F92" s="55" t="inlineStr"/>
      <c r="G92" s="55" t="inlineStr"/>
      <c r="H92" s="55" t="inlineStr"/>
      <c r="I92" s="56">
        <f>IF(OR(F92="",G92=""),"",F92*G92)</f>
        <v/>
      </c>
      <c r="J92" s="57">
        <f>IF(I92="","",IF(I92&gt;=16,"Critique",IF(I92&gt;=10,"Élevé",IF(I92&gt;=6,"Modéré",IF(I92&gt;=3,"Faible","Négligeable")))))</f>
        <v/>
      </c>
      <c r="K92" s="55" t="inlineStr">
        <is>
          <t>✏️ Choisir ▼</t>
        </is>
      </c>
      <c r="L92" s="55" t="inlineStr">
        <is>
          <t>✏️ Choisir ▼</t>
        </is>
      </c>
      <c r="M92" s="55" t="inlineStr">
        <is>
          <t>✏️ Nom / Département</t>
        </is>
      </c>
      <c r="N92" s="54" t="inlineStr">
        <is>
          <t>✏️ Mesures en place ou à déployer</t>
        </is>
      </c>
      <c r="O92" s="55" t="inlineStr">
        <is>
          <t>✏️ JJ/MM/AAAA</t>
        </is>
      </c>
      <c r="P92" s="55" t="inlineStr">
        <is>
          <t>✏️ Ex: 5 000 €</t>
        </is>
      </c>
      <c r="Q92" s="58" t="inlineStr">
        <is>
          <t>✏️ Notes complémentaires</t>
        </is>
      </c>
    </row>
    <row r="93" ht="22" customHeight="1">
      <c r="B93" s="52" t="n">
        <v>86</v>
      </c>
      <c r="C93" s="53" t="inlineStr">
        <is>
          <t>RSK-086</t>
        </is>
      </c>
      <c r="D93" s="54" t="inlineStr">
        <is>
          <t>✏️ Décrire le risque ici</t>
        </is>
      </c>
      <c r="E93" s="55" t="inlineStr">
        <is>
          <t>✏️ Choisir ▼</t>
        </is>
      </c>
      <c r="F93" s="55" t="inlineStr"/>
      <c r="G93" s="55" t="inlineStr"/>
      <c r="H93" s="55" t="inlineStr"/>
      <c r="I93" s="56">
        <f>IF(OR(F93="",G93=""),"",F93*G93)</f>
        <v/>
      </c>
      <c r="J93" s="57">
        <f>IF(I93="","",IF(I93&gt;=16,"Critique",IF(I93&gt;=10,"Élevé",IF(I93&gt;=6,"Modéré",IF(I93&gt;=3,"Faible","Négligeable")))))</f>
        <v/>
      </c>
      <c r="K93" s="55" t="inlineStr">
        <is>
          <t>✏️ Choisir ▼</t>
        </is>
      </c>
      <c r="L93" s="55" t="inlineStr">
        <is>
          <t>✏️ Choisir ▼</t>
        </is>
      </c>
      <c r="M93" s="55" t="inlineStr">
        <is>
          <t>✏️ Nom / Département</t>
        </is>
      </c>
      <c r="N93" s="54" t="inlineStr">
        <is>
          <t>✏️ Mesures en place ou à déployer</t>
        </is>
      </c>
      <c r="O93" s="55" t="inlineStr">
        <is>
          <t>✏️ JJ/MM/AAAA</t>
        </is>
      </c>
      <c r="P93" s="55" t="inlineStr">
        <is>
          <t>✏️ Ex: 5 000 €</t>
        </is>
      </c>
      <c r="Q93" s="58" t="inlineStr">
        <is>
          <t>✏️ Notes complémentaires</t>
        </is>
      </c>
    </row>
    <row r="94" ht="22" customHeight="1">
      <c r="B94" s="52" t="n">
        <v>87</v>
      </c>
      <c r="C94" s="53" t="inlineStr">
        <is>
          <t>RSK-087</t>
        </is>
      </c>
      <c r="D94" s="54" t="inlineStr">
        <is>
          <t>✏️ Décrire le risque ici</t>
        </is>
      </c>
      <c r="E94" s="55" t="inlineStr">
        <is>
          <t>✏️ Choisir ▼</t>
        </is>
      </c>
      <c r="F94" s="55" t="inlineStr"/>
      <c r="G94" s="55" t="inlineStr"/>
      <c r="H94" s="55" t="inlineStr"/>
      <c r="I94" s="56">
        <f>IF(OR(F94="",G94=""),"",F94*G94)</f>
        <v/>
      </c>
      <c r="J94" s="57">
        <f>IF(I94="","",IF(I94&gt;=16,"Critique",IF(I94&gt;=10,"Élevé",IF(I94&gt;=6,"Modéré",IF(I94&gt;=3,"Faible","Négligeable")))))</f>
        <v/>
      </c>
      <c r="K94" s="55" t="inlineStr">
        <is>
          <t>✏️ Choisir ▼</t>
        </is>
      </c>
      <c r="L94" s="55" t="inlineStr">
        <is>
          <t>✏️ Choisir ▼</t>
        </is>
      </c>
      <c r="M94" s="55" t="inlineStr">
        <is>
          <t>✏️ Nom / Département</t>
        </is>
      </c>
      <c r="N94" s="54" t="inlineStr">
        <is>
          <t>✏️ Mesures en place ou à déployer</t>
        </is>
      </c>
      <c r="O94" s="55" t="inlineStr">
        <is>
          <t>✏️ JJ/MM/AAAA</t>
        </is>
      </c>
      <c r="P94" s="55" t="inlineStr">
        <is>
          <t>✏️ Ex: 5 000 €</t>
        </is>
      </c>
      <c r="Q94" s="58" t="inlineStr">
        <is>
          <t>✏️ Notes complémentaires</t>
        </is>
      </c>
    </row>
    <row r="95" ht="22" customHeight="1">
      <c r="B95" s="52" t="n">
        <v>88</v>
      </c>
      <c r="C95" s="53" t="inlineStr">
        <is>
          <t>RSK-088</t>
        </is>
      </c>
      <c r="D95" s="54" t="inlineStr">
        <is>
          <t>✏️ Décrire le risque ici</t>
        </is>
      </c>
      <c r="E95" s="55" t="inlineStr">
        <is>
          <t>✏️ Choisir ▼</t>
        </is>
      </c>
      <c r="F95" s="55" t="inlineStr"/>
      <c r="G95" s="55" t="inlineStr"/>
      <c r="H95" s="55" t="inlineStr"/>
      <c r="I95" s="56">
        <f>IF(OR(F95="",G95=""),"",F95*G95)</f>
        <v/>
      </c>
      <c r="J95" s="57">
        <f>IF(I95="","",IF(I95&gt;=16,"Critique",IF(I95&gt;=10,"Élevé",IF(I95&gt;=6,"Modéré",IF(I95&gt;=3,"Faible","Négligeable")))))</f>
        <v/>
      </c>
      <c r="K95" s="55" t="inlineStr">
        <is>
          <t>✏️ Choisir ▼</t>
        </is>
      </c>
      <c r="L95" s="55" t="inlineStr">
        <is>
          <t>✏️ Choisir ▼</t>
        </is>
      </c>
      <c r="M95" s="55" t="inlineStr">
        <is>
          <t>✏️ Nom / Département</t>
        </is>
      </c>
      <c r="N95" s="54" t="inlineStr">
        <is>
          <t>✏️ Mesures en place ou à déployer</t>
        </is>
      </c>
      <c r="O95" s="55" t="inlineStr">
        <is>
          <t>✏️ JJ/MM/AAAA</t>
        </is>
      </c>
      <c r="P95" s="55" t="inlineStr">
        <is>
          <t>✏️ Ex: 5 000 €</t>
        </is>
      </c>
      <c r="Q95" s="58" t="inlineStr">
        <is>
          <t>✏️ Notes complémentaires</t>
        </is>
      </c>
    </row>
    <row r="96" ht="22" customHeight="1">
      <c r="B96" s="52" t="n">
        <v>89</v>
      </c>
      <c r="C96" s="53" t="inlineStr">
        <is>
          <t>RSK-089</t>
        </is>
      </c>
      <c r="D96" s="54" t="inlineStr">
        <is>
          <t>✏️ Décrire le risque ici</t>
        </is>
      </c>
      <c r="E96" s="55" t="inlineStr">
        <is>
          <t>✏️ Choisir ▼</t>
        </is>
      </c>
      <c r="F96" s="55" t="inlineStr"/>
      <c r="G96" s="55" t="inlineStr"/>
      <c r="H96" s="55" t="inlineStr"/>
      <c r="I96" s="56">
        <f>IF(OR(F96="",G96=""),"",F96*G96)</f>
        <v/>
      </c>
      <c r="J96" s="57">
        <f>IF(I96="","",IF(I96&gt;=16,"Critique",IF(I96&gt;=10,"Élevé",IF(I96&gt;=6,"Modéré",IF(I96&gt;=3,"Faible","Négligeable")))))</f>
        <v/>
      </c>
      <c r="K96" s="55" t="inlineStr">
        <is>
          <t>✏️ Choisir ▼</t>
        </is>
      </c>
      <c r="L96" s="55" t="inlineStr">
        <is>
          <t>✏️ Choisir ▼</t>
        </is>
      </c>
      <c r="M96" s="55" t="inlineStr">
        <is>
          <t>✏️ Nom / Département</t>
        </is>
      </c>
      <c r="N96" s="54" t="inlineStr">
        <is>
          <t>✏️ Mesures en place ou à déployer</t>
        </is>
      </c>
      <c r="O96" s="55" t="inlineStr">
        <is>
          <t>✏️ JJ/MM/AAAA</t>
        </is>
      </c>
      <c r="P96" s="55" t="inlineStr">
        <is>
          <t>✏️ Ex: 5 000 €</t>
        </is>
      </c>
      <c r="Q96" s="58" t="inlineStr">
        <is>
          <t>✏️ Notes complémentaires</t>
        </is>
      </c>
    </row>
    <row r="97" ht="22" customHeight="1">
      <c r="B97" s="52" t="n">
        <v>90</v>
      </c>
      <c r="C97" s="53" t="inlineStr">
        <is>
          <t>RSK-090</t>
        </is>
      </c>
      <c r="D97" s="54" t="inlineStr">
        <is>
          <t>✏️ Décrire le risque ici</t>
        </is>
      </c>
      <c r="E97" s="55" t="inlineStr">
        <is>
          <t>✏️ Choisir ▼</t>
        </is>
      </c>
      <c r="F97" s="55" t="inlineStr"/>
      <c r="G97" s="55" t="inlineStr"/>
      <c r="H97" s="55" t="inlineStr"/>
      <c r="I97" s="56">
        <f>IF(OR(F97="",G97=""),"",F97*G97)</f>
        <v/>
      </c>
      <c r="J97" s="57">
        <f>IF(I97="","",IF(I97&gt;=16,"Critique",IF(I97&gt;=10,"Élevé",IF(I97&gt;=6,"Modéré",IF(I97&gt;=3,"Faible","Négligeable")))))</f>
        <v/>
      </c>
      <c r="K97" s="55" t="inlineStr">
        <is>
          <t>✏️ Choisir ▼</t>
        </is>
      </c>
      <c r="L97" s="55" t="inlineStr">
        <is>
          <t>✏️ Choisir ▼</t>
        </is>
      </c>
      <c r="M97" s="55" t="inlineStr">
        <is>
          <t>✏️ Nom / Département</t>
        </is>
      </c>
      <c r="N97" s="54" t="inlineStr">
        <is>
          <t>✏️ Mesures en place ou à déployer</t>
        </is>
      </c>
      <c r="O97" s="55" t="inlineStr">
        <is>
          <t>✏️ JJ/MM/AAAA</t>
        </is>
      </c>
      <c r="P97" s="55" t="inlineStr">
        <is>
          <t>✏️ Ex: 5 000 €</t>
        </is>
      </c>
      <c r="Q97" s="58" t="inlineStr">
        <is>
          <t>✏️ Notes complémentaires</t>
        </is>
      </c>
    </row>
    <row r="98" ht="22" customHeight="1">
      <c r="B98" s="52" t="n">
        <v>91</v>
      </c>
      <c r="C98" s="53" t="inlineStr">
        <is>
          <t>RSK-091</t>
        </is>
      </c>
      <c r="D98" s="54" t="inlineStr">
        <is>
          <t>✏️ Décrire le risque ici</t>
        </is>
      </c>
      <c r="E98" s="55" t="inlineStr">
        <is>
          <t>✏️ Choisir ▼</t>
        </is>
      </c>
      <c r="F98" s="55" t="inlineStr"/>
      <c r="G98" s="55" t="inlineStr"/>
      <c r="H98" s="55" t="inlineStr"/>
      <c r="I98" s="56">
        <f>IF(OR(F98="",G98=""),"",F98*G98)</f>
        <v/>
      </c>
      <c r="J98" s="57">
        <f>IF(I98="","",IF(I98&gt;=16,"Critique",IF(I98&gt;=10,"Élevé",IF(I98&gt;=6,"Modéré",IF(I98&gt;=3,"Faible","Négligeable")))))</f>
        <v/>
      </c>
      <c r="K98" s="55" t="inlineStr">
        <is>
          <t>✏️ Choisir ▼</t>
        </is>
      </c>
      <c r="L98" s="55" t="inlineStr">
        <is>
          <t>✏️ Choisir ▼</t>
        </is>
      </c>
      <c r="M98" s="55" t="inlineStr">
        <is>
          <t>✏️ Nom / Département</t>
        </is>
      </c>
      <c r="N98" s="54" t="inlineStr">
        <is>
          <t>✏️ Mesures en place ou à déployer</t>
        </is>
      </c>
      <c r="O98" s="55" t="inlineStr">
        <is>
          <t>✏️ JJ/MM/AAAA</t>
        </is>
      </c>
      <c r="P98" s="55" t="inlineStr">
        <is>
          <t>✏️ Ex: 5 000 €</t>
        </is>
      </c>
      <c r="Q98" s="58" t="inlineStr">
        <is>
          <t>✏️ Notes complémentaires</t>
        </is>
      </c>
    </row>
    <row r="99" ht="22" customHeight="1">
      <c r="B99" s="52" t="n">
        <v>92</v>
      </c>
      <c r="C99" s="53" t="inlineStr">
        <is>
          <t>RSK-092</t>
        </is>
      </c>
      <c r="D99" s="54" t="inlineStr">
        <is>
          <t>✏️ Décrire le risque ici</t>
        </is>
      </c>
      <c r="E99" s="55" t="inlineStr">
        <is>
          <t>✏️ Choisir ▼</t>
        </is>
      </c>
      <c r="F99" s="55" t="inlineStr"/>
      <c r="G99" s="55" t="inlineStr"/>
      <c r="H99" s="55" t="inlineStr"/>
      <c r="I99" s="56">
        <f>IF(OR(F99="",G99=""),"",F99*G99)</f>
        <v/>
      </c>
      <c r="J99" s="57">
        <f>IF(I99="","",IF(I99&gt;=16,"Critique",IF(I99&gt;=10,"Élevé",IF(I99&gt;=6,"Modéré",IF(I99&gt;=3,"Faible","Négligeable")))))</f>
        <v/>
      </c>
      <c r="K99" s="55" t="inlineStr">
        <is>
          <t>✏️ Choisir ▼</t>
        </is>
      </c>
      <c r="L99" s="55" t="inlineStr">
        <is>
          <t>✏️ Choisir ▼</t>
        </is>
      </c>
      <c r="M99" s="55" t="inlineStr">
        <is>
          <t>✏️ Nom / Département</t>
        </is>
      </c>
      <c r="N99" s="54" t="inlineStr">
        <is>
          <t>✏️ Mesures en place ou à déployer</t>
        </is>
      </c>
      <c r="O99" s="55" t="inlineStr">
        <is>
          <t>✏️ JJ/MM/AAAA</t>
        </is>
      </c>
      <c r="P99" s="55" t="inlineStr">
        <is>
          <t>✏️ Ex: 5 000 €</t>
        </is>
      </c>
      <c r="Q99" s="58" t="inlineStr">
        <is>
          <t>✏️ Notes complémentaires</t>
        </is>
      </c>
    </row>
    <row r="100" ht="22" customHeight="1">
      <c r="B100" s="52" t="n">
        <v>93</v>
      </c>
      <c r="C100" s="53" t="inlineStr">
        <is>
          <t>RSK-093</t>
        </is>
      </c>
      <c r="D100" s="54" t="inlineStr">
        <is>
          <t>✏️ Décrire le risque ici</t>
        </is>
      </c>
      <c r="E100" s="55" t="inlineStr">
        <is>
          <t>✏️ Choisir ▼</t>
        </is>
      </c>
      <c r="F100" s="55" t="inlineStr"/>
      <c r="G100" s="55" t="inlineStr"/>
      <c r="H100" s="55" t="inlineStr"/>
      <c r="I100" s="56">
        <f>IF(OR(F100="",G100=""),"",F100*G100)</f>
        <v/>
      </c>
      <c r="J100" s="57">
        <f>IF(I100="","",IF(I100&gt;=16,"Critique",IF(I100&gt;=10,"Élevé",IF(I100&gt;=6,"Modéré",IF(I100&gt;=3,"Faible","Négligeable")))))</f>
        <v/>
      </c>
      <c r="K100" s="55" t="inlineStr">
        <is>
          <t>✏️ Choisir ▼</t>
        </is>
      </c>
      <c r="L100" s="55" t="inlineStr">
        <is>
          <t>✏️ Choisir ▼</t>
        </is>
      </c>
      <c r="M100" s="55" t="inlineStr">
        <is>
          <t>✏️ Nom / Département</t>
        </is>
      </c>
      <c r="N100" s="54" t="inlineStr">
        <is>
          <t>✏️ Mesures en place ou à déployer</t>
        </is>
      </c>
      <c r="O100" s="55" t="inlineStr">
        <is>
          <t>✏️ JJ/MM/AAAA</t>
        </is>
      </c>
      <c r="P100" s="55" t="inlineStr">
        <is>
          <t>✏️ Ex: 5 000 €</t>
        </is>
      </c>
      <c r="Q100" s="58" t="inlineStr">
        <is>
          <t>✏️ Notes complémentaires</t>
        </is>
      </c>
    </row>
    <row r="101" ht="22" customHeight="1">
      <c r="B101" s="52" t="n">
        <v>94</v>
      </c>
      <c r="C101" s="53" t="inlineStr">
        <is>
          <t>RSK-094</t>
        </is>
      </c>
      <c r="D101" s="54" t="inlineStr">
        <is>
          <t>✏️ Décrire le risque ici</t>
        </is>
      </c>
      <c r="E101" s="55" t="inlineStr">
        <is>
          <t>✏️ Choisir ▼</t>
        </is>
      </c>
      <c r="F101" s="55" t="inlineStr"/>
      <c r="G101" s="55" t="inlineStr"/>
      <c r="H101" s="55" t="inlineStr"/>
      <c r="I101" s="56">
        <f>IF(OR(F101="",G101=""),"",F101*G101)</f>
        <v/>
      </c>
      <c r="J101" s="57">
        <f>IF(I101="","",IF(I101&gt;=16,"Critique",IF(I101&gt;=10,"Élevé",IF(I101&gt;=6,"Modéré",IF(I101&gt;=3,"Faible","Négligeable")))))</f>
        <v/>
      </c>
      <c r="K101" s="55" t="inlineStr">
        <is>
          <t>✏️ Choisir ▼</t>
        </is>
      </c>
      <c r="L101" s="55" t="inlineStr">
        <is>
          <t>✏️ Choisir ▼</t>
        </is>
      </c>
      <c r="M101" s="55" t="inlineStr">
        <is>
          <t>✏️ Nom / Département</t>
        </is>
      </c>
      <c r="N101" s="54" t="inlineStr">
        <is>
          <t>✏️ Mesures en place ou à déployer</t>
        </is>
      </c>
      <c r="O101" s="55" t="inlineStr">
        <is>
          <t>✏️ JJ/MM/AAAA</t>
        </is>
      </c>
      <c r="P101" s="55" t="inlineStr">
        <is>
          <t>✏️ Ex: 5 000 €</t>
        </is>
      </c>
      <c r="Q101" s="58" t="inlineStr">
        <is>
          <t>✏️ Notes complémentaires</t>
        </is>
      </c>
    </row>
    <row r="102" ht="22" customHeight="1">
      <c r="B102" s="52" t="n">
        <v>95</v>
      </c>
      <c r="C102" s="53" t="inlineStr">
        <is>
          <t>RSK-095</t>
        </is>
      </c>
      <c r="D102" s="54" t="inlineStr">
        <is>
          <t>✏️ Décrire le risque ici</t>
        </is>
      </c>
      <c r="E102" s="55" t="inlineStr">
        <is>
          <t>✏️ Choisir ▼</t>
        </is>
      </c>
      <c r="F102" s="55" t="inlineStr"/>
      <c r="G102" s="55" t="inlineStr"/>
      <c r="H102" s="55" t="inlineStr"/>
      <c r="I102" s="56">
        <f>IF(OR(F102="",G102=""),"",F102*G102)</f>
        <v/>
      </c>
      <c r="J102" s="57">
        <f>IF(I102="","",IF(I102&gt;=16,"Critique",IF(I102&gt;=10,"Élevé",IF(I102&gt;=6,"Modéré",IF(I102&gt;=3,"Faible","Négligeable")))))</f>
        <v/>
      </c>
      <c r="K102" s="55" t="inlineStr">
        <is>
          <t>✏️ Choisir ▼</t>
        </is>
      </c>
      <c r="L102" s="55" t="inlineStr">
        <is>
          <t>✏️ Choisir ▼</t>
        </is>
      </c>
      <c r="M102" s="55" t="inlineStr">
        <is>
          <t>✏️ Nom / Département</t>
        </is>
      </c>
      <c r="N102" s="54" t="inlineStr">
        <is>
          <t>✏️ Mesures en place ou à déployer</t>
        </is>
      </c>
      <c r="O102" s="55" t="inlineStr">
        <is>
          <t>✏️ JJ/MM/AAAA</t>
        </is>
      </c>
      <c r="P102" s="55" t="inlineStr">
        <is>
          <t>✏️ Ex: 5 000 €</t>
        </is>
      </c>
      <c r="Q102" s="58" t="inlineStr">
        <is>
          <t>✏️ Notes complémentaires</t>
        </is>
      </c>
    </row>
    <row r="103" ht="22" customHeight="1">
      <c r="B103" s="52" t="n">
        <v>96</v>
      </c>
      <c r="C103" s="53" t="inlineStr">
        <is>
          <t>RSK-096</t>
        </is>
      </c>
      <c r="D103" s="54" t="inlineStr">
        <is>
          <t>✏️ Décrire le risque ici</t>
        </is>
      </c>
      <c r="E103" s="55" t="inlineStr">
        <is>
          <t>✏️ Choisir ▼</t>
        </is>
      </c>
      <c r="F103" s="55" t="inlineStr"/>
      <c r="G103" s="55" t="inlineStr"/>
      <c r="H103" s="55" t="inlineStr"/>
      <c r="I103" s="56">
        <f>IF(OR(F103="",G103=""),"",F103*G103)</f>
        <v/>
      </c>
      <c r="J103" s="57">
        <f>IF(I103="","",IF(I103&gt;=16,"Critique",IF(I103&gt;=10,"Élevé",IF(I103&gt;=6,"Modéré",IF(I103&gt;=3,"Faible","Négligeable")))))</f>
        <v/>
      </c>
      <c r="K103" s="55" t="inlineStr">
        <is>
          <t>✏️ Choisir ▼</t>
        </is>
      </c>
      <c r="L103" s="55" t="inlineStr">
        <is>
          <t>✏️ Choisir ▼</t>
        </is>
      </c>
      <c r="M103" s="55" t="inlineStr">
        <is>
          <t>✏️ Nom / Département</t>
        </is>
      </c>
      <c r="N103" s="54" t="inlineStr">
        <is>
          <t>✏️ Mesures en place ou à déployer</t>
        </is>
      </c>
      <c r="O103" s="55" t="inlineStr">
        <is>
          <t>✏️ JJ/MM/AAAA</t>
        </is>
      </c>
      <c r="P103" s="55" t="inlineStr">
        <is>
          <t>✏️ Ex: 5 000 €</t>
        </is>
      </c>
      <c r="Q103" s="58" t="inlineStr">
        <is>
          <t>✏️ Notes complémentaires</t>
        </is>
      </c>
    </row>
    <row r="104" ht="22" customHeight="1">
      <c r="B104" s="52" t="n">
        <v>97</v>
      </c>
      <c r="C104" s="53" t="inlineStr">
        <is>
          <t>RSK-097</t>
        </is>
      </c>
      <c r="D104" s="54" t="inlineStr">
        <is>
          <t>✏️ Décrire le risque ici</t>
        </is>
      </c>
      <c r="E104" s="55" t="inlineStr">
        <is>
          <t>✏️ Choisir ▼</t>
        </is>
      </c>
      <c r="F104" s="55" t="inlineStr"/>
      <c r="G104" s="55" t="inlineStr"/>
      <c r="H104" s="55" t="inlineStr"/>
      <c r="I104" s="56">
        <f>IF(OR(F104="",G104=""),"",F104*G104)</f>
        <v/>
      </c>
      <c r="J104" s="57">
        <f>IF(I104="","",IF(I104&gt;=16,"Critique",IF(I104&gt;=10,"Élevé",IF(I104&gt;=6,"Modéré",IF(I104&gt;=3,"Faible","Négligeable")))))</f>
        <v/>
      </c>
      <c r="K104" s="55" t="inlineStr">
        <is>
          <t>✏️ Choisir ▼</t>
        </is>
      </c>
      <c r="L104" s="55" t="inlineStr">
        <is>
          <t>✏️ Choisir ▼</t>
        </is>
      </c>
      <c r="M104" s="55" t="inlineStr">
        <is>
          <t>✏️ Nom / Département</t>
        </is>
      </c>
      <c r="N104" s="54" t="inlineStr">
        <is>
          <t>✏️ Mesures en place ou à déployer</t>
        </is>
      </c>
      <c r="O104" s="55" t="inlineStr">
        <is>
          <t>✏️ JJ/MM/AAAA</t>
        </is>
      </c>
      <c r="P104" s="55" t="inlineStr">
        <is>
          <t>✏️ Ex: 5 000 €</t>
        </is>
      </c>
      <c r="Q104" s="58" t="inlineStr">
        <is>
          <t>✏️ Notes complémentaires</t>
        </is>
      </c>
    </row>
    <row r="105" ht="22" customHeight="1">
      <c r="B105" s="52" t="n">
        <v>98</v>
      </c>
      <c r="C105" s="53" t="inlineStr">
        <is>
          <t>RSK-098</t>
        </is>
      </c>
      <c r="D105" s="54" t="inlineStr">
        <is>
          <t>✏️ Décrire le risque ici</t>
        </is>
      </c>
      <c r="E105" s="55" t="inlineStr">
        <is>
          <t>✏️ Choisir ▼</t>
        </is>
      </c>
      <c r="F105" s="55" t="inlineStr"/>
      <c r="G105" s="55" t="inlineStr"/>
      <c r="H105" s="55" t="inlineStr"/>
      <c r="I105" s="56">
        <f>IF(OR(F105="",G105=""),"",F105*G105)</f>
        <v/>
      </c>
      <c r="J105" s="57">
        <f>IF(I105="","",IF(I105&gt;=16,"Critique",IF(I105&gt;=10,"Élevé",IF(I105&gt;=6,"Modéré",IF(I105&gt;=3,"Faible","Négligeable")))))</f>
        <v/>
      </c>
      <c r="K105" s="55" t="inlineStr">
        <is>
          <t>✏️ Choisir ▼</t>
        </is>
      </c>
      <c r="L105" s="55" t="inlineStr">
        <is>
          <t>✏️ Choisir ▼</t>
        </is>
      </c>
      <c r="M105" s="55" t="inlineStr">
        <is>
          <t>✏️ Nom / Département</t>
        </is>
      </c>
      <c r="N105" s="54" t="inlineStr">
        <is>
          <t>✏️ Mesures en place ou à déployer</t>
        </is>
      </c>
      <c r="O105" s="55" t="inlineStr">
        <is>
          <t>✏️ JJ/MM/AAAA</t>
        </is>
      </c>
      <c r="P105" s="55" t="inlineStr">
        <is>
          <t>✏️ Ex: 5 000 €</t>
        </is>
      </c>
      <c r="Q105" s="58" t="inlineStr">
        <is>
          <t>✏️ Notes complémentaires</t>
        </is>
      </c>
    </row>
    <row r="106" ht="22" customHeight="1">
      <c r="B106" s="52" t="n">
        <v>99</v>
      </c>
      <c r="C106" s="53" t="inlineStr">
        <is>
          <t>RSK-099</t>
        </is>
      </c>
      <c r="D106" s="54" t="inlineStr">
        <is>
          <t>✏️ Décrire le risque ici</t>
        </is>
      </c>
      <c r="E106" s="55" t="inlineStr">
        <is>
          <t>✏️ Choisir ▼</t>
        </is>
      </c>
      <c r="F106" s="55" t="inlineStr"/>
      <c r="G106" s="55" t="inlineStr"/>
      <c r="H106" s="55" t="inlineStr"/>
      <c r="I106" s="56">
        <f>IF(OR(F106="",G106=""),"",F106*G106)</f>
        <v/>
      </c>
      <c r="J106" s="57">
        <f>IF(I106="","",IF(I106&gt;=16,"Critique",IF(I106&gt;=10,"Élevé",IF(I106&gt;=6,"Modéré",IF(I106&gt;=3,"Faible","Négligeable")))))</f>
        <v/>
      </c>
      <c r="K106" s="55" t="inlineStr">
        <is>
          <t>✏️ Choisir ▼</t>
        </is>
      </c>
      <c r="L106" s="55" t="inlineStr">
        <is>
          <t>✏️ Choisir ▼</t>
        </is>
      </c>
      <c r="M106" s="55" t="inlineStr">
        <is>
          <t>✏️ Nom / Département</t>
        </is>
      </c>
      <c r="N106" s="54" t="inlineStr">
        <is>
          <t>✏️ Mesures en place ou à déployer</t>
        </is>
      </c>
      <c r="O106" s="55" t="inlineStr">
        <is>
          <t>✏️ JJ/MM/AAAA</t>
        </is>
      </c>
      <c r="P106" s="55" t="inlineStr">
        <is>
          <t>✏️ Ex: 5 000 €</t>
        </is>
      </c>
      <c r="Q106" s="58" t="inlineStr">
        <is>
          <t>✏️ Notes complémentaires</t>
        </is>
      </c>
    </row>
    <row r="107" ht="22" customHeight="1">
      <c r="B107" s="52" t="n">
        <v>100</v>
      </c>
      <c r="C107" s="53" t="inlineStr">
        <is>
          <t>RSK-100</t>
        </is>
      </c>
      <c r="D107" s="54" t="inlineStr">
        <is>
          <t>✏️ Décrire le risque ici</t>
        </is>
      </c>
      <c r="E107" s="55" t="inlineStr">
        <is>
          <t>✏️ Choisir ▼</t>
        </is>
      </c>
      <c r="F107" s="55" t="inlineStr"/>
      <c r="G107" s="55" t="inlineStr"/>
      <c r="H107" s="55" t="inlineStr"/>
      <c r="I107" s="56">
        <f>IF(OR(F107="",G107=""),"",F107*G107)</f>
        <v/>
      </c>
      <c r="J107" s="57">
        <f>IF(I107="","",IF(I107&gt;=16,"Critique",IF(I107&gt;=10,"Élevé",IF(I107&gt;=6,"Modéré",IF(I107&gt;=3,"Faible","Négligeable")))))</f>
        <v/>
      </c>
      <c r="K107" s="55" t="inlineStr">
        <is>
          <t>✏️ Choisir ▼</t>
        </is>
      </c>
      <c r="L107" s="55" t="inlineStr">
        <is>
          <t>✏️ Choisir ▼</t>
        </is>
      </c>
      <c r="M107" s="55" t="inlineStr">
        <is>
          <t>✏️ Nom / Département</t>
        </is>
      </c>
      <c r="N107" s="54" t="inlineStr">
        <is>
          <t>✏️ Mesures en place ou à déployer</t>
        </is>
      </c>
      <c r="O107" s="55" t="inlineStr">
        <is>
          <t>✏️ JJ/MM/AAAA</t>
        </is>
      </c>
      <c r="P107" s="55" t="inlineStr">
        <is>
          <t>✏️ Ex: 5 000 €</t>
        </is>
      </c>
      <c r="Q107" s="58" t="inlineStr">
        <is>
          <t>✏️ Notes complémentaires</t>
        </is>
      </c>
    </row>
    <row r="109" ht="10" customHeight="1"/>
    <row r="110" ht="35" customHeight="1">
      <c r="B110" s="34" t="inlineStr">
        <is>
          <t>💡  VOTRE REGISTRE EST-IL EXHAUSTIF ?  —  Un consultant Intervalle Technologies vous aide à identifier TOUS vos risques  →  Cliquer ici pour nous contacter</t>
        </is>
      </c>
    </row>
  </sheetData>
  <mergeCells count="8">
    <mergeCell ref="F6:H6"/>
    <mergeCell ref="B110:Q110"/>
    <mergeCell ref="M6:Q6"/>
    <mergeCell ref="B4:Q4"/>
    <mergeCell ref="B3:Q3"/>
    <mergeCell ref="I6:L6"/>
    <mergeCell ref="B2:Q2"/>
    <mergeCell ref="C6:E6"/>
  </mergeCells>
  <dataValidations count="4">
    <dataValidation sqref="E8:E107" showDropDown="0" showInputMessage="0" showErrorMessage="0" allowBlank="0" promptTitle="Catégorie" prompt="Choisir la catégorie du risque" type="list">
      <formula1>"Numérique &amp; Cybersécurité,Opérationnel,Financier,Ressources Humaines,Conformité &amp; Légal,Supply Chain,HSE,Réputation,Stratégique,Autre"</formula1>
    </dataValidation>
    <dataValidation sqref="K8:K107" showDropDown="0" showInputMessage="0" showErrorMessage="0" allowBlank="0" promptTitle="Stratégie" prompt="Choisir la stratégie de traitement" type="list">
      <formula1>"Éviter,Réduire,Transférer,Accepter"</formula1>
    </dataValidation>
    <dataValidation sqref="L8:L107" showDropDown="0" showInputMessage="0" showErrorMessage="0" allowBlank="0" promptTitle="Statut contrôle" prompt="Évaluer le niveau du contrôle en place" type="list">
      <formula1>"Inexistant,Insuffisant,Partiel,Satisfaisant,Optimisé"</formula1>
    </dataValidation>
    <dataValidation sqref="F8:H107" showDropDown="0" showInputMessage="0" showErrorMessage="0" allowBlank="0" errorTitle="Valeur invalide" error="Saisir une valeur entière entre 1 et 5" promptTitle="Note probabilité (1-5)" prompt="1=Rare  2=Peu probable  3=Possible  4=Probable  5=Quasi-certain" type="whole" operator="between">
      <formula1>1</formula1>
      <formula2>5</formula2>
    </dataValidation>
  </dataValidations>
  <hyperlinks>
    <hyperlink xmlns:r="http://schemas.openxmlformats.org/officeDocument/2006/relationships" ref="B110" r:id="rId1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48F77"/>
    <outlinePr summaryBelow="1" summaryRight="1"/>
    <pageSetUpPr/>
  </sheetPr>
  <dimension ref="B2:G33"/>
  <sheetViews>
    <sheetView showGridLines="0" workbookViewId="0">
      <pane xSplit="2" ySplit="7" topLeftCell="C8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22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2" customWidth="1" min="8" max="8"/>
  </cols>
  <sheetData>
    <row r="1" ht="5" customHeight="1"/>
    <row r="2" ht="55" customHeight="1">
      <c r="B2" s="59" t="inlineStr">
        <is>
          <t>🎯  MATRICE DES RISQUES — Heat Map Probabilité × Impact</t>
        </is>
      </c>
    </row>
    <row r="3" ht="28" customHeight="1">
      <c r="B3" s="60" t="inlineStr">
        <is>
          <t>Référence visuelle pour coter vos risques  •  Code couleur ISO 31000  •  Probabilité (axe vertical) × Impact (axe horizontal)</t>
        </is>
      </c>
    </row>
    <row r="4" ht="10" customHeight="1"/>
    <row r="5" ht="22" customHeight="1">
      <c r="B5" s="5" t="inlineStr">
        <is>
          <t>📐  MATRICE 5×5 — Score = Probabilité × Impact</t>
        </is>
      </c>
    </row>
    <row r="6" ht="10" customHeight="1"/>
    <row r="7" ht="32" customHeight="1">
      <c r="B7" s="47" t="inlineStr">
        <is>
          <t>PROBABILITÉ ↕ / IMPACT →</t>
        </is>
      </c>
      <c r="C7" s="47" t="inlineStr">
        <is>
          <t>1 — Mineur</t>
        </is>
      </c>
      <c r="D7" s="47" t="inlineStr">
        <is>
          <t>2 — Modéré</t>
        </is>
      </c>
      <c r="E7" s="47" t="inlineStr">
        <is>
          <t>3 — Significatif</t>
        </is>
      </c>
      <c r="F7" s="47" t="inlineStr">
        <is>
          <t>4 — Grave</t>
        </is>
      </c>
      <c r="G7" s="47" t="inlineStr">
        <is>
          <t>5 — Catastrophique</t>
        </is>
      </c>
    </row>
    <row r="8" ht="40" customHeight="1">
      <c r="B8" s="47" t="inlineStr">
        <is>
          <t>5 — Quasi-certain (&gt;80%)</t>
        </is>
      </c>
      <c r="C8" s="61" t="inlineStr">
        <is>
          <t>5
🟢 FAIBLE</t>
        </is>
      </c>
      <c r="D8" s="62" t="inlineStr">
        <is>
          <t>10
🟠 ÉLEVÉ</t>
        </is>
      </c>
      <c r="E8" s="62" t="inlineStr">
        <is>
          <t>15
🟠 ÉLEVÉ</t>
        </is>
      </c>
      <c r="F8" s="63" t="inlineStr">
        <is>
          <t>20
🔴 CRITIQUE</t>
        </is>
      </c>
      <c r="G8" s="63" t="inlineStr">
        <is>
          <t>25
🔴 CRITIQUE</t>
        </is>
      </c>
    </row>
    <row r="9" ht="40" customHeight="1">
      <c r="B9" s="47" t="inlineStr">
        <is>
          <t>4 — Probable (50-80%)</t>
        </is>
      </c>
      <c r="C9" s="61" t="inlineStr">
        <is>
          <t>4
🟢 FAIBLE</t>
        </is>
      </c>
      <c r="D9" s="64" t="inlineStr">
        <is>
          <t>8
🟡 MODÉRÉ</t>
        </is>
      </c>
      <c r="E9" s="62" t="inlineStr">
        <is>
          <t>12
🟠 ÉLEVÉ</t>
        </is>
      </c>
      <c r="F9" s="63" t="inlineStr">
        <is>
          <t>16
🔴 CRITIQUE</t>
        </is>
      </c>
      <c r="G9" s="63" t="inlineStr">
        <is>
          <t>20
🔴 CRITIQUE</t>
        </is>
      </c>
    </row>
    <row r="10" ht="40" customHeight="1">
      <c r="B10" s="47" t="inlineStr">
        <is>
          <t>3 — Possible (20-50%)</t>
        </is>
      </c>
      <c r="C10" s="61" t="inlineStr">
        <is>
          <t>3
🟢 FAIBLE</t>
        </is>
      </c>
      <c r="D10" s="64" t="inlineStr">
        <is>
          <t>6
🟡 MODÉRÉ</t>
        </is>
      </c>
      <c r="E10" s="64" t="inlineStr">
        <is>
          <t>9
🟡 MODÉRÉ</t>
        </is>
      </c>
      <c r="F10" s="62" t="inlineStr">
        <is>
          <t>12
🟠 ÉLEVÉ</t>
        </is>
      </c>
      <c r="G10" s="62" t="inlineStr">
        <is>
          <t>15
🟠 ÉLEVÉ</t>
        </is>
      </c>
    </row>
    <row r="11" ht="40" customHeight="1">
      <c r="B11" s="47" t="inlineStr">
        <is>
          <t>2 — Peu probable (5-20%)</t>
        </is>
      </c>
      <c r="C11" s="65" t="inlineStr">
        <is>
          <t>2
⚪ NÉGLIGEABLE</t>
        </is>
      </c>
      <c r="D11" s="61" t="inlineStr">
        <is>
          <t>4
🟢 FAIBLE</t>
        </is>
      </c>
      <c r="E11" s="64" t="inlineStr">
        <is>
          <t>6
🟡 MODÉRÉ</t>
        </is>
      </c>
      <c r="F11" s="64" t="inlineStr">
        <is>
          <t>8
🟡 MODÉRÉ</t>
        </is>
      </c>
      <c r="G11" s="62" t="inlineStr">
        <is>
          <t>10
🟠 ÉLEVÉ</t>
        </is>
      </c>
    </row>
    <row r="12" ht="40" customHeight="1">
      <c r="B12" s="47" t="inlineStr">
        <is>
          <t>1 — Rare (&lt;5%)</t>
        </is>
      </c>
      <c r="C12" s="65" t="inlineStr">
        <is>
          <t>1
⚪ NÉGLIGEABLE</t>
        </is>
      </c>
      <c r="D12" s="65" t="inlineStr">
        <is>
          <t>2
⚪ NÉGLIGEABLE</t>
        </is>
      </c>
      <c r="E12" s="61" t="inlineStr">
        <is>
          <t>3
🟢 FAIBLE</t>
        </is>
      </c>
      <c r="F12" s="61" t="inlineStr">
        <is>
          <t>4
🟢 FAIBLE</t>
        </is>
      </c>
      <c r="G12" s="61" t="inlineStr">
        <is>
          <t>5
🟢 FAIBLE</t>
        </is>
      </c>
    </row>
    <row r="13" ht="18" customHeight="1"/>
    <row r="14" ht="10" customHeight="1"/>
    <row r="15" ht="22" customHeight="1">
      <c r="B15" s="5" t="inlineStr">
        <is>
          <t>📖  LÉGENDE ET RÉPONSES OBLIGATOIRES PAR NIVEAU</t>
        </is>
      </c>
    </row>
    <row r="16" ht="22" customHeight="1">
      <c r="B16" s="66" t="inlineStr">
        <is>
          <t>🔴 CRITIQUE — Score 16 à 25</t>
        </is>
      </c>
      <c r="C16" s="67" t="inlineStr">
        <is>
          <t>Traitement IMMÉDIAT (J+5) — Escalade Direction Générale — Plan d'urgence obligatoire</t>
        </is>
      </c>
    </row>
    <row r="17" ht="22" customHeight="1">
      <c r="B17" s="68" t="inlineStr">
        <is>
          <t>🟠 ÉLEVÉ — Score 10 à 15</t>
        </is>
      </c>
      <c r="C17" s="69" t="inlineStr">
        <is>
          <t>Plan d'action sous 30 jours — Suivi mensuel — Reporting au COMEX</t>
        </is>
      </c>
    </row>
    <row r="18" ht="22" customHeight="1">
      <c r="B18" s="70" t="inlineStr">
        <is>
          <t>🟡 MODÉRÉ — Score 6 à 9</t>
        </is>
      </c>
      <c r="C18" s="67" t="inlineStr">
        <is>
          <t>Mesures correctives sous 90 jours — Surveillance renforcée — Revue trimestrielle</t>
        </is>
      </c>
    </row>
    <row r="19" ht="22" customHeight="1">
      <c r="B19" s="71" t="inlineStr">
        <is>
          <t>🟢 FAIBLE — Score 3 à 5</t>
        </is>
      </c>
      <c r="C19" s="69" t="inlineStr">
        <is>
          <t>Acceptation avec surveillance — Documentation — Révision annuelle</t>
        </is>
      </c>
    </row>
    <row r="20" ht="22" customHeight="1">
      <c r="B20" s="72" t="inlineStr">
        <is>
          <t>⚪ NÉGLIGEABLE — Score 1 à 2</t>
        </is>
      </c>
      <c r="C20" s="67" t="inlineStr">
        <is>
          <t>Acceptation documentée — Mention au registre — Vérification annuelle</t>
        </is>
      </c>
    </row>
    <row r="21" ht="18" customHeight="1"/>
    <row r="22" ht="10" customHeight="1"/>
    <row r="23" ht="22" customHeight="1">
      <c r="B23" s="5" t="inlineStr">
        <is>
          <t>📏  COMMENT COTER ? — Échelles de référence</t>
        </is>
      </c>
    </row>
    <row r="24" ht="20" customHeight="1">
      <c r="B24" s="15" t="inlineStr">
        <is>
          <t>Critère d'évaluation</t>
        </is>
      </c>
      <c r="C24" s="15" t="inlineStr">
        <is>
          <t>Note 1</t>
        </is>
      </c>
      <c r="D24" s="15" t="inlineStr">
        <is>
          <t>Note 2</t>
        </is>
      </c>
      <c r="E24" s="15" t="inlineStr">
        <is>
          <t>Note 3</t>
        </is>
      </c>
      <c r="F24" s="15" t="inlineStr">
        <is>
          <t>Note 4</t>
        </is>
      </c>
      <c r="G24" s="15" t="inlineStr">
        <is>
          <t>Note 5</t>
        </is>
      </c>
    </row>
    <row r="25" ht="22" customHeight="1">
      <c r="B25" s="73" t="inlineStr">
        <is>
          <t>PROBABILITÉ</t>
        </is>
      </c>
      <c r="C25" s="74" t="inlineStr">
        <is>
          <t>&lt;5% / Jamais vu</t>
        </is>
      </c>
      <c r="D25" s="75" t="inlineStr">
        <is>
          <t>5-20% / Secteur</t>
        </is>
      </c>
      <c r="E25" s="76" t="inlineStr">
        <is>
          <t>20-50% / Régulier</t>
        </is>
      </c>
      <c r="F25" s="77" t="inlineStr">
        <is>
          <t>50-80% / Prévu</t>
        </is>
      </c>
      <c r="G25" s="78" t="inlineStr">
        <is>
          <t>80-100% / Inévitable</t>
        </is>
      </c>
    </row>
    <row r="26" ht="22" customHeight="1">
      <c r="B26" s="73" t="inlineStr">
        <is>
          <t>IMPACT FINANCIER</t>
        </is>
      </c>
      <c r="C26" s="74" t="inlineStr">
        <is>
          <t>&lt; 10 000 €</t>
        </is>
      </c>
      <c r="D26" s="75" t="inlineStr">
        <is>
          <t>10-50 000 €</t>
        </is>
      </c>
      <c r="E26" s="76" t="inlineStr">
        <is>
          <t>50-200 000 €</t>
        </is>
      </c>
      <c r="F26" s="77" t="inlineStr">
        <is>
          <t>200K — 1M€</t>
        </is>
      </c>
      <c r="G26" s="78" t="inlineStr">
        <is>
          <t>&gt; 1 000 000 €</t>
        </is>
      </c>
    </row>
    <row r="27" ht="22" customHeight="1">
      <c r="B27" s="73" t="inlineStr">
        <is>
          <t>IMPACT OPÉRATIONNEL</t>
        </is>
      </c>
      <c r="C27" s="74" t="inlineStr">
        <is>
          <t>Perturbation &lt; 4h</t>
        </is>
      </c>
      <c r="D27" s="75" t="inlineStr">
        <is>
          <t>Perturbation 4-24h</t>
        </is>
      </c>
      <c r="E27" s="76" t="inlineStr">
        <is>
          <t>Arrêt partiel 1-7j</t>
        </is>
      </c>
      <c r="F27" s="77" t="inlineStr">
        <is>
          <t>Arrêt &gt; 1 semaine</t>
        </is>
      </c>
      <c r="G27" s="78" t="inlineStr">
        <is>
          <t>Arrêt total / survie</t>
        </is>
      </c>
    </row>
    <row r="28" ht="22" customHeight="1">
      <c r="B28" s="73" t="inlineStr">
        <is>
          <t>IMPACT RÉPUTATIONNEL</t>
        </is>
      </c>
      <c r="C28" s="74" t="inlineStr">
        <is>
          <t>Interne seulement</t>
        </is>
      </c>
      <c r="D28" s="75" t="inlineStr">
        <is>
          <t>Quelques plaintes</t>
        </is>
      </c>
      <c r="E28" s="76" t="inlineStr">
        <is>
          <t>Presse locale</t>
        </is>
      </c>
      <c r="F28" s="77" t="inlineStr">
        <is>
          <t>Presse nationale</t>
        </is>
      </c>
      <c r="G28" s="78" t="inlineStr">
        <is>
          <t>Crise majeure / image</t>
        </is>
      </c>
    </row>
    <row r="29" ht="22" customHeight="1">
      <c r="B29" s="73" t="inlineStr">
        <is>
          <t>IMPACT RH / LÉGAL</t>
        </is>
      </c>
      <c r="C29" s="74" t="inlineStr">
        <is>
          <t>Avertissement</t>
        </is>
      </c>
      <c r="D29" s="75" t="inlineStr">
        <is>
          <t>Sanction mineure</t>
        </is>
      </c>
      <c r="E29" s="76" t="inlineStr">
        <is>
          <t>Litige / plainte</t>
        </is>
      </c>
      <c r="F29" s="77" t="inlineStr">
        <is>
          <t>Sanction CNIL / procès</t>
        </is>
      </c>
      <c r="G29" s="78" t="inlineStr">
        <is>
          <t>Mise en cause pénale</t>
        </is>
      </c>
    </row>
    <row r="30" ht="18" customHeight="1"/>
    <row r="31" ht="18" customHeight="1"/>
    <row r="32" ht="10" customHeight="1"/>
    <row r="33" ht="35" customHeight="1">
      <c r="B33" s="33" t="inlineStr">
        <is>
          <t>🎯  ATELIER DE COTATION DES RISQUES ANIMÉ PAR UN EXPERT  —  Intervalle Technologies vous accompagne  →  contact@intervalle-technologies.com</t>
        </is>
      </c>
    </row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11">
    <mergeCell ref="B3:G3"/>
    <mergeCell ref="B2:G2"/>
    <mergeCell ref="C20:G20"/>
    <mergeCell ref="B5:G5"/>
    <mergeCell ref="C16:G16"/>
    <mergeCell ref="B23:G23"/>
    <mergeCell ref="C19:G19"/>
    <mergeCell ref="C18:G18"/>
    <mergeCell ref="B15:G15"/>
    <mergeCell ref="B33:G33"/>
    <mergeCell ref="C17:G17"/>
  </mergeCells>
  <hyperlinks>
    <hyperlink xmlns:r="http://schemas.openxmlformats.org/officeDocument/2006/relationships" ref="B33" r:id="rId1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E67E22"/>
    <outlinePr summaryBelow="1" summaryRight="1"/>
    <pageSetUpPr/>
  </sheetPr>
  <dimension ref="B2:L112"/>
  <sheetViews>
    <sheetView showGridLines="0" workbookViewId="0">
      <pane xSplit="3" ySplit="8" topLeftCell="D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4" customWidth="1" min="2" max="2"/>
    <col width="12" customWidth="1" min="3" max="3"/>
    <col width="30" customWidth="1" min="4" max="4"/>
    <col width="16" customWidth="1" min="5" max="5"/>
    <col width="16" customWidth="1" min="6" max="6"/>
    <col width="18" customWidth="1" min="7" max="7"/>
    <col width="14" customWidth="1" min="8" max="8"/>
    <col width="14" customWidth="1" min="9" max="9"/>
    <col width="12" customWidth="1" min="10" max="10"/>
    <col width="14" customWidth="1" min="11" max="11"/>
    <col width="18" customWidth="1" min="12" max="12"/>
    <col width="2" customWidth="1" min="13" max="13"/>
  </cols>
  <sheetData>
    <row r="1" ht="5" customHeight="1"/>
    <row r="2" ht="55" customHeight="1">
      <c r="B2" s="79" t="inlineStr">
        <is>
          <t>⚡  PLAN D'ACTION — Traitement &amp; Suivi des Risques</t>
        </is>
      </c>
    </row>
    <row r="3" ht="28" customHeight="1">
      <c r="B3" s="41" t="inlineStr">
        <is>
          <t>🔵 REMPLIR UNE ACTION PAR LIGNE  •  Lier chaque action à un risque de votre registre  •  Mettre à jour le statut chaque semaine</t>
        </is>
      </c>
    </row>
    <row r="4" ht="28" customHeight="1">
      <c r="B4" s="42" t="inlineStr">
        <is>
          <t>CONSEIL : Une action = Un responsable clairement nommé + Une échéance précise + Un budget défini → Sans ces 3 éléments, l'action ne sera pas réalisée</t>
        </is>
      </c>
    </row>
    <row r="5" ht="10" customHeight="1"/>
    <row r="6" ht="45" customHeight="1">
      <c r="B6" s="80">
        <f>COUNTA(C8:C107)</f>
        <v/>
      </c>
      <c r="D6" s="81">
        <f>COUNTIF(H8:H107,"En cours")</f>
        <v/>
      </c>
      <c r="F6" s="82">
        <f>COUNTIF(H8:H107,"Terminé")</f>
        <v/>
      </c>
      <c r="H6" s="83">
        <f>COUNTIFS(H8:H107,"En cours",J8:J107,"&lt;"&amp;TODAY())</f>
        <v/>
      </c>
      <c r="J6" s="84">
        <f>IF(COUNTA(C8:C107)&gt;0,TEXT(COUNTIF(H8:H107,"Terminé")/COUNTA(C8:C107),"0%"),"0%")</f>
        <v/>
      </c>
    </row>
    <row r="7" ht="20" customHeight="1">
      <c r="B7" s="85" t="inlineStr">
        <is>
          <t>📋 ACTIONS TOTALES</t>
        </is>
      </c>
      <c r="D7" s="86" t="inlineStr">
        <is>
          <t>🔄 EN COURS</t>
        </is>
      </c>
      <c r="F7" s="87" t="inlineStr">
        <is>
          <t>✅ TERMINÉES</t>
        </is>
      </c>
      <c r="H7" s="88" t="inlineStr">
        <is>
          <t>⚠️ EN RETARD</t>
        </is>
      </c>
      <c r="J7" s="89" t="inlineStr">
        <is>
          <t>📈 TAUX AVANCEMENT</t>
        </is>
      </c>
    </row>
    <row r="8" ht="38" customHeight="1">
      <c r="B8" s="51" t="inlineStr">
        <is>
          <t>#</t>
        </is>
      </c>
      <c r="C8" s="51" t="inlineStr">
        <is>
          <t>Réf.
Action</t>
        </is>
      </c>
      <c r="D8" s="51" t="inlineStr">
        <is>
          <t>Action de Traitement
🔵 À saisir</t>
        </is>
      </c>
      <c r="E8" s="51" t="inlineStr">
        <is>
          <t>Risque lié
(ID)
🔵 À saisir</t>
        </is>
      </c>
      <c r="F8" s="51" t="inlineStr">
        <is>
          <t>Responsable
🔵 À saisir</t>
        </is>
      </c>
      <c r="G8" s="51" t="inlineStr">
        <is>
          <t>Ressources
Nécessaires
🔵 À saisir</t>
        </is>
      </c>
      <c r="H8" s="90" t="inlineStr">
        <is>
          <t>Statut
🔵 Choisir ▼</t>
        </is>
      </c>
      <c r="I8" s="90" t="inlineStr">
        <is>
          <t>Priorité
🔵 Choisir ▼</t>
        </is>
      </c>
      <c r="J8" s="51" t="inlineStr">
        <is>
          <t>Échéance
🔵 À saisir</t>
        </is>
      </c>
      <c r="K8" s="49" t="inlineStr">
        <is>
          <t>% Avancement
🔵 À saisir</t>
        </is>
      </c>
      <c r="L8" s="47" t="inlineStr">
        <is>
          <t>Commentaires
🔵 À saisir</t>
        </is>
      </c>
    </row>
    <row r="9" ht="22" customHeight="1">
      <c r="B9" s="91" t="n">
        <v>1</v>
      </c>
      <c r="C9" s="92" t="inlineStr">
        <is>
          <t>ACT-001</t>
        </is>
      </c>
      <c r="D9" s="54" t="inlineStr">
        <is>
          <t>✏️ Décrire l'action corrective</t>
        </is>
      </c>
      <c r="E9" s="55" t="inlineStr">
        <is>
          <t>✏️ Ex: RSK-001</t>
        </is>
      </c>
      <c r="F9" s="55" t="inlineStr">
        <is>
          <t>✏️ Nom / Fonction</t>
        </is>
      </c>
      <c r="G9" s="54" t="inlineStr">
        <is>
          <t>✏️ Budget, ETP, outils</t>
        </is>
      </c>
      <c r="H9" s="55" t="inlineStr">
        <is>
          <t>✏️ Choisir ▼</t>
        </is>
      </c>
      <c r="I9" s="55" t="inlineStr">
        <is>
          <t>✏️ Choisir ▼</t>
        </is>
      </c>
      <c r="J9" s="55" t="inlineStr">
        <is>
          <t>✏️ JJ/MM/AAAA</t>
        </is>
      </c>
      <c r="K9" s="55" t="inlineStr">
        <is>
          <t>✏️ 0 à 100</t>
        </is>
      </c>
      <c r="L9" s="54" t="inlineStr">
        <is>
          <t>✏️ Notes, blocages, décisions</t>
        </is>
      </c>
    </row>
    <row r="10" ht="22" customHeight="1">
      <c r="B10" s="91" t="n">
        <v>2</v>
      </c>
      <c r="C10" s="92" t="inlineStr">
        <is>
          <t>ACT-002</t>
        </is>
      </c>
      <c r="D10" s="54" t="inlineStr">
        <is>
          <t>✏️ Décrire l'action corrective</t>
        </is>
      </c>
      <c r="E10" s="55" t="inlineStr">
        <is>
          <t>✏️ Ex: RSK-001</t>
        </is>
      </c>
      <c r="F10" s="55" t="inlineStr">
        <is>
          <t>✏️ Nom / Fonction</t>
        </is>
      </c>
      <c r="G10" s="54" t="inlineStr">
        <is>
          <t>✏️ Budget, ETP, outils</t>
        </is>
      </c>
      <c r="H10" s="55" t="inlineStr">
        <is>
          <t>✏️ Choisir ▼</t>
        </is>
      </c>
      <c r="I10" s="55" t="inlineStr">
        <is>
          <t>✏️ Choisir ▼</t>
        </is>
      </c>
      <c r="J10" s="55" t="inlineStr">
        <is>
          <t>✏️ JJ/MM/AAAA</t>
        </is>
      </c>
      <c r="K10" s="55" t="inlineStr">
        <is>
          <t>✏️ 0 à 100</t>
        </is>
      </c>
      <c r="L10" s="54" t="inlineStr">
        <is>
          <t>✏️ Notes, blocages, décisions</t>
        </is>
      </c>
    </row>
    <row r="11" ht="22" customHeight="1">
      <c r="B11" s="91" t="n">
        <v>3</v>
      </c>
      <c r="C11" s="92" t="inlineStr">
        <is>
          <t>ACT-003</t>
        </is>
      </c>
      <c r="D11" s="54" t="inlineStr">
        <is>
          <t>✏️ Décrire l'action corrective</t>
        </is>
      </c>
      <c r="E11" s="55" t="inlineStr">
        <is>
          <t>✏️ Ex: RSK-001</t>
        </is>
      </c>
      <c r="F11" s="55" t="inlineStr">
        <is>
          <t>✏️ Nom / Fonction</t>
        </is>
      </c>
      <c r="G11" s="54" t="inlineStr">
        <is>
          <t>✏️ Budget, ETP, outils</t>
        </is>
      </c>
      <c r="H11" s="55" t="inlineStr">
        <is>
          <t>✏️ Choisir ▼</t>
        </is>
      </c>
      <c r="I11" s="55" t="inlineStr">
        <is>
          <t>✏️ Choisir ▼</t>
        </is>
      </c>
      <c r="J11" s="55" t="inlineStr">
        <is>
          <t>✏️ JJ/MM/AAAA</t>
        </is>
      </c>
      <c r="K11" s="55" t="inlineStr">
        <is>
          <t>✏️ 0 à 100</t>
        </is>
      </c>
      <c r="L11" s="54" t="inlineStr">
        <is>
          <t>✏️ Notes, blocages, décisions</t>
        </is>
      </c>
    </row>
    <row r="12" ht="22" customHeight="1">
      <c r="B12" s="91" t="n">
        <v>4</v>
      </c>
      <c r="C12" s="92" t="inlineStr">
        <is>
          <t>ACT-004</t>
        </is>
      </c>
      <c r="D12" s="54" t="inlineStr">
        <is>
          <t>✏️ Décrire l'action corrective</t>
        </is>
      </c>
      <c r="E12" s="55" t="inlineStr">
        <is>
          <t>✏️ Ex: RSK-001</t>
        </is>
      </c>
      <c r="F12" s="55" t="inlineStr">
        <is>
          <t>✏️ Nom / Fonction</t>
        </is>
      </c>
      <c r="G12" s="54" t="inlineStr">
        <is>
          <t>✏️ Budget, ETP, outils</t>
        </is>
      </c>
      <c r="H12" s="55" t="inlineStr">
        <is>
          <t>✏️ Choisir ▼</t>
        </is>
      </c>
      <c r="I12" s="55" t="inlineStr">
        <is>
          <t>✏️ Choisir ▼</t>
        </is>
      </c>
      <c r="J12" s="55" t="inlineStr">
        <is>
          <t>✏️ JJ/MM/AAAA</t>
        </is>
      </c>
      <c r="K12" s="55" t="inlineStr">
        <is>
          <t>✏️ 0 à 100</t>
        </is>
      </c>
      <c r="L12" s="54" t="inlineStr">
        <is>
          <t>✏️ Notes, blocages, décisions</t>
        </is>
      </c>
    </row>
    <row r="13" ht="22" customHeight="1">
      <c r="B13" s="91" t="n">
        <v>5</v>
      </c>
      <c r="C13" s="92" t="inlineStr">
        <is>
          <t>ACT-005</t>
        </is>
      </c>
      <c r="D13" s="54" t="inlineStr">
        <is>
          <t>✏️ Décrire l'action corrective</t>
        </is>
      </c>
      <c r="E13" s="55" t="inlineStr">
        <is>
          <t>✏️ Ex: RSK-001</t>
        </is>
      </c>
      <c r="F13" s="55" t="inlineStr">
        <is>
          <t>✏️ Nom / Fonction</t>
        </is>
      </c>
      <c r="G13" s="54" t="inlineStr">
        <is>
          <t>✏️ Budget, ETP, outils</t>
        </is>
      </c>
      <c r="H13" s="55" t="inlineStr">
        <is>
          <t>✏️ Choisir ▼</t>
        </is>
      </c>
      <c r="I13" s="55" t="inlineStr">
        <is>
          <t>✏️ Choisir ▼</t>
        </is>
      </c>
      <c r="J13" s="55" t="inlineStr">
        <is>
          <t>✏️ JJ/MM/AAAA</t>
        </is>
      </c>
      <c r="K13" s="55" t="inlineStr">
        <is>
          <t>✏️ 0 à 100</t>
        </is>
      </c>
      <c r="L13" s="54" t="inlineStr">
        <is>
          <t>✏️ Notes, blocages, décisions</t>
        </is>
      </c>
    </row>
    <row r="14" ht="22" customHeight="1">
      <c r="B14" s="91" t="n">
        <v>6</v>
      </c>
      <c r="C14" s="92" t="inlineStr">
        <is>
          <t>ACT-006</t>
        </is>
      </c>
      <c r="D14" s="54" t="inlineStr">
        <is>
          <t>✏️ Décrire l'action corrective</t>
        </is>
      </c>
      <c r="E14" s="55" t="inlineStr">
        <is>
          <t>✏️ Ex: RSK-001</t>
        </is>
      </c>
      <c r="F14" s="55" t="inlineStr">
        <is>
          <t>✏️ Nom / Fonction</t>
        </is>
      </c>
      <c r="G14" s="54" t="inlineStr">
        <is>
          <t>✏️ Budget, ETP, outils</t>
        </is>
      </c>
      <c r="H14" s="55" t="inlineStr">
        <is>
          <t>✏️ Choisir ▼</t>
        </is>
      </c>
      <c r="I14" s="55" t="inlineStr">
        <is>
          <t>✏️ Choisir ▼</t>
        </is>
      </c>
      <c r="J14" s="55" t="inlineStr">
        <is>
          <t>✏️ JJ/MM/AAAA</t>
        </is>
      </c>
      <c r="K14" s="55" t="inlineStr">
        <is>
          <t>✏️ 0 à 100</t>
        </is>
      </c>
      <c r="L14" s="54" t="inlineStr">
        <is>
          <t>✏️ Notes, blocages, décisions</t>
        </is>
      </c>
    </row>
    <row r="15" ht="22" customHeight="1">
      <c r="B15" s="91" t="n">
        <v>7</v>
      </c>
      <c r="C15" s="92" t="inlineStr">
        <is>
          <t>ACT-007</t>
        </is>
      </c>
      <c r="D15" s="54" t="inlineStr">
        <is>
          <t>✏️ Décrire l'action corrective</t>
        </is>
      </c>
      <c r="E15" s="55" t="inlineStr">
        <is>
          <t>✏️ Ex: RSK-001</t>
        </is>
      </c>
      <c r="F15" s="55" t="inlineStr">
        <is>
          <t>✏️ Nom / Fonction</t>
        </is>
      </c>
      <c r="G15" s="54" t="inlineStr">
        <is>
          <t>✏️ Budget, ETP, outils</t>
        </is>
      </c>
      <c r="H15" s="55" t="inlineStr">
        <is>
          <t>✏️ Choisir ▼</t>
        </is>
      </c>
      <c r="I15" s="55" t="inlineStr">
        <is>
          <t>✏️ Choisir ▼</t>
        </is>
      </c>
      <c r="J15" s="55" t="inlineStr">
        <is>
          <t>✏️ JJ/MM/AAAA</t>
        </is>
      </c>
      <c r="K15" s="55" t="inlineStr">
        <is>
          <t>✏️ 0 à 100</t>
        </is>
      </c>
      <c r="L15" s="54" t="inlineStr">
        <is>
          <t>✏️ Notes, blocages, décisions</t>
        </is>
      </c>
    </row>
    <row r="16" ht="22" customHeight="1">
      <c r="B16" s="91" t="n">
        <v>8</v>
      </c>
      <c r="C16" s="92" t="inlineStr">
        <is>
          <t>ACT-008</t>
        </is>
      </c>
      <c r="D16" s="54" t="inlineStr">
        <is>
          <t>✏️ Décrire l'action corrective</t>
        </is>
      </c>
      <c r="E16" s="55" t="inlineStr">
        <is>
          <t>✏️ Ex: RSK-001</t>
        </is>
      </c>
      <c r="F16" s="55" t="inlineStr">
        <is>
          <t>✏️ Nom / Fonction</t>
        </is>
      </c>
      <c r="G16" s="54" t="inlineStr">
        <is>
          <t>✏️ Budget, ETP, outils</t>
        </is>
      </c>
      <c r="H16" s="55" t="inlineStr">
        <is>
          <t>✏️ Choisir ▼</t>
        </is>
      </c>
      <c r="I16" s="55" t="inlineStr">
        <is>
          <t>✏️ Choisir ▼</t>
        </is>
      </c>
      <c r="J16" s="55" t="inlineStr">
        <is>
          <t>✏️ JJ/MM/AAAA</t>
        </is>
      </c>
      <c r="K16" s="55" t="inlineStr">
        <is>
          <t>✏️ 0 à 100</t>
        </is>
      </c>
      <c r="L16" s="54" t="inlineStr">
        <is>
          <t>✏️ Notes, blocages, décisions</t>
        </is>
      </c>
    </row>
    <row r="17" ht="22" customHeight="1">
      <c r="B17" s="91" t="n">
        <v>9</v>
      </c>
      <c r="C17" s="92" t="inlineStr">
        <is>
          <t>ACT-009</t>
        </is>
      </c>
      <c r="D17" s="54" t="inlineStr">
        <is>
          <t>✏️ Décrire l'action corrective</t>
        </is>
      </c>
      <c r="E17" s="55" t="inlineStr">
        <is>
          <t>✏️ Ex: RSK-001</t>
        </is>
      </c>
      <c r="F17" s="55" t="inlineStr">
        <is>
          <t>✏️ Nom / Fonction</t>
        </is>
      </c>
      <c r="G17" s="54" t="inlineStr">
        <is>
          <t>✏️ Budget, ETP, outils</t>
        </is>
      </c>
      <c r="H17" s="55" t="inlineStr">
        <is>
          <t>✏️ Choisir ▼</t>
        </is>
      </c>
      <c r="I17" s="55" t="inlineStr">
        <is>
          <t>✏️ Choisir ▼</t>
        </is>
      </c>
      <c r="J17" s="55" t="inlineStr">
        <is>
          <t>✏️ JJ/MM/AAAA</t>
        </is>
      </c>
      <c r="K17" s="55" t="inlineStr">
        <is>
          <t>✏️ 0 à 100</t>
        </is>
      </c>
      <c r="L17" s="54" t="inlineStr">
        <is>
          <t>✏️ Notes, blocages, décisions</t>
        </is>
      </c>
    </row>
    <row r="18" ht="22" customHeight="1">
      <c r="B18" s="91" t="n">
        <v>10</v>
      </c>
      <c r="C18" s="92" t="inlineStr">
        <is>
          <t>ACT-010</t>
        </is>
      </c>
      <c r="D18" s="54" t="inlineStr">
        <is>
          <t>✏️ Décrire l'action corrective</t>
        </is>
      </c>
      <c r="E18" s="55" t="inlineStr">
        <is>
          <t>✏️ Ex: RSK-001</t>
        </is>
      </c>
      <c r="F18" s="55" t="inlineStr">
        <is>
          <t>✏️ Nom / Fonction</t>
        </is>
      </c>
      <c r="G18" s="54" t="inlineStr">
        <is>
          <t>✏️ Budget, ETP, outils</t>
        </is>
      </c>
      <c r="H18" s="55" t="inlineStr">
        <is>
          <t>✏️ Choisir ▼</t>
        </is>
      </c>
      <c r="I18" s="55" t="inlineStr">
        <is>
          <t>✏️ Choisir ▼</t>
        </is>
      </c>
      <c r="J18" s="55" t="inlineStr">
        <is>
          <t>✏️ JJ/MM/AAAA</t>
        </is>
      </c>
      <c r="K18" s="55" t="inlineStr">
        <is>
          <t>✏️ 0 à 100</t>
        </is>
      </c>
      <c r="L18" s="54" t="inlineStr">
        <is>
          <t>✏️ Notes, blocages, décisions</t>
        </is>
      </c>
    </row>
    <row r="19" ht="22" customHeight="1">
      <c r="B19" s="91" t="n">
        <v>11</v>
      </c>
      <c r="C19" s="92" t="inlineStr">
        <is>
          <t>ACT-011</t>
        </is>
      </c>
      <c r="D19" s="54" t="inlineStr">
        <is>
          <t>✏️ Décrire l'action corrective</t>
        </is>
      </c>
      <c r="E19" s="55" t="inlineStr">
        <is>
          <t>✏️ Ex: RSK-001</t>
        </is>
      </c>
      <c r="F19" s="55" t="inlineStr">
        <is>
          <t>✏️ Nom / Fonction</t>
        </is>
      </c>
      <c r="G19" s="54" t="inlineStr">
        <is>
          <t>✏️ Budget, ETP, outils</t>
        </is>
      </c>
      <c r="H19" s="55" t="inlineStr">
        <is>
          <t>✏️ Choisir ▼</t>
        </is>
      </c>
      <c r="I19" s="55" t="inlineStr">
        <is>
          <t>✏️ Choisir ▼</t>
        </is>
      </c>
      <c r="J19" s="55" t="inlineStr">
        <is>
          <t>✏️ JJ/MM/AAAA</t>
        </is>
      </c>
      <c r="K19" s="55" t="inlineStr">
        <is>
          <t>✏️ 0 à 100</t>
        </is>
      </c>
      <c r="L19" s="54" t="inlineStr">
        <is>
          <t>✏️ Notes, blocages, décisions</t>
        </is>
      </c>
    </row>
    <row r="20" ht="22" customHeight="1">
      <c r="B20" s="91" t="n">
        <v>12</v>
      </c>
      <c r="C20" s="92" t="inlineStr">
        <is>
          <t>ACT-012</t>
        </is>
      </c>
      <c r="D20" s="54" t="inlineStr">
        <is>
          <t>✏️ Décrire l'action corrective</t>
        </is>
      </c>
      <c r="E20" s="55" t="inlineStr">
        <is>
          <t>✏️ Ex: RSK-001</t>
        </is>
      </c>
      <c r="F20" s="55" t="inlineStr">
        <is>
          <t>✏️ Nom / Fonction</t>
        </is>
      </c>
      <c r="G20" s="54" t="inlineStr">
        <is>
          <t>✏️ Budget, ETP, outils</t>
        </is>
      </c>
      <c r="H20" s="55" t="inlineStr">
        <is>
          <t>✏️ Choisir ▼</t>
        </is>
      </c>
      <c r="I20" s="55" t="inlineStr">
        <is>
          <t>✏️ Choisir ▼</t>
        </is>
      </c>
      <c r="J20" s="55" t="inlineStr">
        <is>
          <t>✏️ JJ/MM/AAAA</t>
        </is>
      </c>
      <c r="K20" s="55" t="inlineStr">
        <is>
          <t>✏️ 0 à 100</t>
        </is>
      </c>
      <c r="L20" s="54" t="inlineStr">
        <is>
          <t>✏️ Notes, blocages, décisions</t>
        </is>
      </c>
    </row>
    <row r="21" ht="22" customHeight="1">
      <c r="B21" s="91" t="n">
        <v>13</v>
      </c>
      <c r="C21" s="92" t="inlineStr">
        <is>
          <t>ACT-013</t>
        </is>
      </c>
      <c r="D21" s="54" t="inlineStr">
        <is>
          <t>✏️ Décrire l'action corrective</t>
        </is>
      </c>
      <c r="E21" s="55" t="inlineStr">
        <is>
          <t>✏️ Ex: RSK-001</t>
        </is>
      </c>
      <c r="F21" s="55" t="inlineStr">
        <is>
          <t>✏️ Nom / Fonction</t>
        </is>
      </c>
      <c r="G21" s="54" t="inlineStr">
        <is>
          <t>✏️ Budget, ETP, outils</t>
        </is>
      </c>
      <c r="H21" s="55" t="inlineStr">
        <is>
          <t>✏️ Choisir ▼</t>
        </is>
      </c>
      <c r="I21" s="55" t="inlineStr">
        <is>
          <t>✏️ Choisir ▼</t>
        </is>
      </c>
      <c r="J21" s="55" t="inlineStr">
        <is>
          <t>✏️ JJ/MM/AAAA</t>
        </is>
      </c>
      <c r="K21" s="55" t="inlineStr">
        <is>
          <t>✏️ 0 à 100</t>
        </is>
      </c>
      <c r="L21" s="54" t="inlineStr">
        <is>
          <t>✏️ Notes, blocages, décisions</t>
        </is>
      </c>
    </row>
    <row r="22" ht="22" customHeight="1">
      <c r="B22" s="91" t="n">
        <v>14</v>
      </c>
      <c r="C22" s="92" t="inlineStr">
        <is>
          <t>ACT-014</t>
        </is>
      </c>
      <c r="D22" s="54" t="inlineStr">
        <is>
          <t>✏️ Décrire l'action corrective</t>
        </is>
      </c>
      <c r="E22" s="55" t="inlineStr">
        <is>
          <t>✏️ Ex: RSK-001</t>
        </is>
      </c>
      <c r="F22" s="55" t="inlineStr">
        <is>
          <t>✏️ Nom / Fonction</t>
        </is>
      </c>
      <c r="G22" s="54" t="inlineStr">
        <is>
          <t>✏️ Budget, ETP, outils</t>
        </is>
      </c>
      <c r="H22" s="55" t="inlineStr">
        <is>
          <t>✏️ Choisir ▼</t>
        </is>
      </c>
      <c r="I22" s="55" t="inlineStr">
        <is>
          <t>✏️ Choisir ▼</t>
        </is>
      </c>
      <c r="J22" s="55" t="inlineStr">
        <is>
          <t>✏️ JJ/MM/AAAA</t>
        </is>
      </c>
      <c r="K22" s="55" t="inlineStr">
        <is>
          <t>✏️ 0 à 100</t>
        </is>
      </c>
      <c r="L22" s="54" t="inlineStr">
        <is>
          <t>✏️ Notes, blocages, décisions</t>
        </is>
      </c>
    </row>
    <row r="23" ht="22" customHeight="1">
      <c r="B23" s="91" t="n">
        <v>15</v>
      </c>
      <c r="C23" s="92" t="inlineStr">
        <is>
          <t>ACT-015</t>
        </is>
      </c>
      <c r="D23" s="54" t="inlineStr">
        <is>
          <t>✏️ Décrire l'action corrective</t>
        </is>
      </c>
      <c r="E23" s="55" t="inlineStr">
        <is>
          <t>✏️ Ex: RSK-001</t>
        </is>
      </c>
      <c r="F23" s="55" t="inlineStr">
        <is>
          <t>✏️ Nom / Fonction</t>
        </is>
      </c>
      <c r="G23" s="54" t="inlineStr">
        <is>
          <t>✏️ Budget, ETP, outils</t>
        </is>
      </c>
      <c r="H23" s="55" t="inlineStr">
        <is>
          <t>✏️ Choisir ▼</t>
        </is>
      </c>
      <c r="I23" s="55" t="inlineStr">
        <is>
          <t>✏️ Choisir ▼</t>
        </is>
      </c>
      <c r="J23" s="55" t="inlineStr">
        <is>
          <t>✏️ JJ/MM/AAAA</t>
        </is>
      </c>
      <c r="K23" s="55" t="inlineStr">
        <is>
          <t>✏️ 0 à 100</t>
        </is>
      </c>
      <c r="L23" s="54" t="inlineStr">
        <is>
          <t>✏️ Notes, blocages, décisions</t>
        </is>
      </c>
    </row>
    <row r="24" ht="22" customHeight="1">
      <c r="B24" s="91" t="n">
        <v>16</v>
      </c>
      <c r="C24" s="92" t="inlineStr">
        <is>
          <t>ACT-016</t>
        </is>
      </c>
      <c r="D24" s="54" t="inlineStr">
        <is>
          <t>✏️ Décrire l'action corrective</t>
        </is>
      </c>
      <c r="E24" s="55" t="inlineStr">
        <is>
          <t>✏️ Ex: RSK-001</t>
        </is>
      </c>
      <c r="F24" s="55" t="inlineStr">
        <is>
          <t>✏️ Nom / Fonction</t>
        </is>
      </c>
      <c r="G24" s="54" t="inlineStr">
        <is>
          <t>✏️ Budget, ETP, outils</t>
        </is>
      </c>
      <c r="H24" s="55" t="inlineStr">
        <is>
          <t>✏️ Choisir ▼</t>
        </is>
      </c>
      <c r="I24" s="55" t="inlineStr">
        <is>
          <t>✏️ Choisir ▼</t>
        </is>
      </c>
      <c r="J24" s="55" t="inlineStr">
        <is>
          <t>✏️ JJ/MM/AAAA</t>
        </is>
      </c>
      <c r="K24" s="55" t="inlineStr">
        <is>
          <t>✏️ 0 à 100</t>
        </is>
      </c>
      <c r="L24" s="54" t="inlineStr">
        <is>
          <t>✏️ Notes, blocages, décisions</t>
        </is>
      </c>
    </row>
    <row r="25" ht="22" customHeight="1">
      <c r="B25" s="91" t="n">
        <v>17</v>
      </c>
      <c r="C25" s="92" t="inlineStr">
        <is>
          <t>ACT-017</t>
        </is>
      </c>
      <c r="D25" s="54" t="inlineStr">
        <is>
          <t>✏️ Décrire l'action corrective</t>
        </is>
      </c>
      <c r="E25" s="55" t="inlineStr">
        <is>
          <t>✏️ Ex: RSK-001</t>
        </is>
      </c>
      <c r="F25" s="55" t="inlineStr">
        <is>
          <t>✏️ Nom / Fonction</t>
        </is>
      </c>
      <c r="G25" s="54" t="inlineStr">
        <is>
          <t>✏️ Budget, ETP, outils</t>
        </is>
      </c>
      <c r="H25" s="55" t="inlineStr">
        <is>
          <t>✏️ Choisir ▼</t>
        </is>
      </c>
      <c r="I25" s="55" t="inlineStr">
        <is>
          <t>✏️ Choisir ▼</t>
        </is>
      </c>
      <c r="J25" s="55" t="inlineStr">
        <is>
          <t>✏️ JJ/MM/AAAA</t>
        </is>
      </c>
      <c r="K25" s="55" t="inlineStr">
        <is>
          <t>✏️ 0 à 100</t>
        </is>
      </c>
      <c r="L25" s="54" t="inlineStr">
        <is>
          <t>✏️ Notes, blocages, décisions</t>
        </is>
      </c>
    </row>
    <row r="26" ht="22" customHeight="1">
      <c r="B26" s="91" t="n">
        <v>18</v>
      </c>
      <c r="C26" s="92" t="inlineStr">
        <is>
          <t>ACT-018</t>
        </is>
      </c>
      <c r="D26" s="54" t="inlineStr">
        <is>
          <t>✏️ Décrire l'action corrective</t>
        </is>
      </c>
      <c r="E26" s="55" t="inlineStr">
        <is>
          <t>✏️ Ex: RSK-001</t>
        </is>
      </c>
      <c r="F26" s="55" t="inlineStr">
        <is>
          <t>✏️ Nom / Fonction</t>
        </is>
      </c>
      <c r="G26" s="54" t="inlineStr">
        <is>
          <t>✏️ Budget, ETP, outils</t>
        </is>
      </c>
      <c r="H26" s="55" t="inlineStr">
        <is>
          <t>✏️ Choisir ▼</t>
        </is>
      </c>
      <c r="I26" s="55" t="inlineStr">
        <is>
          <t>✏️ Choisir ▼</t>
        </is>
      </c>
      <c r="J26" s="55" t="inlineStr">
        <is>
          <t>✏️ JJ/MM/AAAA</t>
        </is>
      </c>
      <c r="K26" s="55" t="inlineStr">
        <is>
          <t>✏️ 0 à 100</t>
        </is>
      </c>
      <c r="L26" s="54" t="inlineStr">
        <is>
          <t>✏️ Notes, blocages, décisions</t>
        </is>
      </c>
    </row>
    <row r="27" ht="22" customHeight="1">
      <c r="B27" s="91" t="n">
        <v>19</v>
      </c>
      <c r="C27" s="92" t="inlineStr">
        <is>
          <t>ACT-019</t>
        </is>
      </c>
      <c r="D27" s="54" t="inlineStr">
        <is>
          <t>✏️ Décrire l'action corrective</t>
        </is>
      </c>
      <c r="E27" s="55" t="inlineStr">
        <is>
          <t>✏️ Ex: RSK-001</t>
        </is>
      </c>
      <c r="F27" s="55" t="inlineStr">
        <is>
          <t>✏️ Nom / Fonction</t>
        </is>
      </c>
      <c r="G27" s="54" t="inlineStr">
        <is>
          <t>✏️ Budget, ETP, outils</t>
        </is>
      </c>
      <c r="H27" s="55" t="inlineStr">
        <is>
          <t>✏️ Choisir ▼</t>
        </is>
      </c>
      <c r="I27" s="55" t="inlineStr">
        <is>
          <t>✏️ Choisir ▼</t>
        </is>
      </c>
      <c r="J27" s="55" t="inlineStr">
        <is>
          <t>✏️ JJ/MM/AAAA</t>
        </is>
      </c>
      <c r="K27" s="55" t="inlineStr">
        <is>
          <t>✏️ 0 à 100</t>
        </is>
      </c>
      <c r="L27" s="54" t="inlineStr">
        <is>
          <t>✏️ Notes, blocages, décisions</t>
        </is>
      </c>
    </row>
    <row r="28" ht="22" customHeight="1">
      <c r="B28" s="91" t="n">
        <v>20</v>
      </c>
      <c r="C28" s="92" t="inlineStr">
        <is>
          <t>ACT-020</t>
        </is>
      </c>
      <c r="D28" s="54" t="inlineStr">
        <is>
          <t>✏️ Décrire l'action corrective</t>
        </is>
      </c>
      <c r="E28" s="55" t="inlineStr">
        <is>
          <t>✏️ Ex: RSK-001</t>
        </is>
      </c>
      <c r="F28" s="55" t="inlineStr">
        <is>
          <t>✏️ Nom / Fonction</t>
        </is>
      </c>
      <c r="G28" s="54" t="inlineStr">
        <is>
          <t>✏️ Budget, ETP, outils</t>
        </is>
      </c>
      <c r="H28" s="55" t="inlineStr">
        <is>
          <t>✏️ Choisir ▼</t>
        </is>
      </c>
      <c r="I28" s="55" t="inlineStr">
        <is>
          <t>✏️ Choisir ▼</t>
        </is>
      </c>
      <c r="J28" s="55" t="inlineStr">
        <is>
          <t>✏️ JJ/MM/AAAA</t>
        </is>
      </c>
      <c r="K28" s="55" t="inlineStr">
        <is>
          <t>✏️ 0 à 100</t>
        </is>
      </c>
      <c r="L28" s="54" t="inlineStr">
        <is>
          <t>✏️ Notes, blocages, décisions</t>
        </is>
      </c>
    </row>
    <row r="29" ht="22" customHeight="1">
      <c r="B29" s="91" t="n">
        <v>21</v>
      </c>
      <c r="C29" s="92" t="inlineStr">
        <is>
          <t>ACT-021</t>
        </is>
      </c>
      <c r="D29" s="54" t="inlineStr">
        <is>
          <t>✏️ Décrire l'action corrective</t>
        </is>
      </c>
      <c r="E29" s="55" t="inlineStr">
        <is>
          <t>✏️ Ex: RSK-001</t>
        </is>
      </c>
      <c r="F29" s="55" t="inlineStr">
        <is>
          <t>✏️ Nom / Fonction</t>
        </is>
      </c>
      <c r="G29" s="54" t="inlineStr">
        <is>
          <t>✏️ Budget, ETP, outils</t>
        </is>
      </c>
      <c r="H29" s="55" t="inlineStr">
        <is>
          <t>✏️ Choisir ▼</t>
        </is>
      </c>
      <c r="I29" s="55" t="inlineStr">
        <is>
          <t>✏️ Choisir ▼</t>
        </is>
      </c>
      <c r="J29" s="55" t="inlineStr">
        <is>
          <t>✏️ JJ/MM/AAAA</t>
        </is>
      </c>
      <c r="K29" s="55" t="inlineStr">
        <is>
          <t>✏️ 0 à 100</t>
        </is>
      </c>
      <c r="L29" s="54" t="inlineStr">
        <is>
          <t>✏️ Notes, blocages, décisions</t>
        </is>
      </c>
    </row>
    <row r="30" ht="22" customHeight="1">
      <c r="B30" s="91" t="n">
        <v>22</v>
      </c>
      <c r="C30" s="92" t="inlineStr">
        <is>
          <t>ACT-022</t>
        </is>
      </c>
      <c r="D30" s="54" t="inlineStr">
        <is>
          <t>✏️ Décrire l'action corrective</t>
        </is>
      </c>
      <c r="E30" s="55" t="inlineStr">
        <is>
          <t>✏️ Ex: RSK-001</t>
        </is>
      </c>
      <c r="F30" s="55" t="inlineStr">
        <is>
          <t>✏️ Nom / Fonction</t>
        </is>
      </c>
      <c r="G30" s="54" t="inlineStr">
        <is>
          <t>✏️ Budget, ETP, outils</t>
        </is>
      </c>
      <c r="H30" s="55" t="inlineStr">
        <is>
          <t>✏️ Choisir ▼</t>
        </is>
      </c>
      <c r="I30" s="55" t="inlineStr">
        <is>
          <t>✏️ Choisir ▼</t>
        </is>
      </c>
      <c r="J30" s="55" t="inlineStr">
        <is>
          <t>✏️ JJ/MM/AAAA</t>
        </is>
      </c>
      <c r="K30" s="55" t="inlineStr">
        <is>
          <t>✏️ 0 à 100</t>
        </is>
      </c>
      <c r="L30" s="54" t="inlineStr">
        <is>
          <t>✏️ Notes, blocages, décisions</t>
        </is>
      </c>
    </row>
    <row r="31" ht="22" customHeight="1">
      <c r="B31" s="91" t="n">
        <v>23</v>
      </c>
      <c r="C31" s="92" t="inlineStr">
        <is>
          <t>ACT-023</t>
        </is>
      </c>
      <c r="D31" s="54" t="inlineStr">
        <is>
          <t>✏️ Décrire l'action corrective</t>
        </is>
      </c>
      <c r="E31" s="55" t="inlineStr">
        <is>
          <t>✏️ Ex: RSK-001</t>
        </is>
      </c>
      <c r="F31" s="55" t="inlineStr">
        <is>
          <t>✏️ Nom / Fonction</t>
        </is>
      </c>
      <c r="G31" s="54" t="inlineStr">
        <is>
          <t>✏️ Budget, ETP, outils</t>
        </is>
      </c>
      <c r="H31" s="55" t="inlineStr">
        <is>
          <t>✏️ Choisir ▼</t>
        </is>
      </c>
      <c r="I31" s="55" t="inlineStr">
        <is>
          <t>✏️ Choisir ▼</t>
        </is>
      </c>
      <c r="J31" s="55" t="inlineStr">
        <is>
          <t>✏️ JJ/MM/AAAA</t>
        </is>
      </c>
      <c r="K31" s="55" t="inlineStr">
        <is>
          <t>✏️ 0 à 100</t>
        </is>
      </c>
      <c r="L31" s="54" t="inlineStr">
        <is>
          <t>✏️ Notes, blocages, décisions</t>
        </is>
      </c>
    </row>
    <row r="32" ht="22" customHeight="1">
      <c r="B32" s="91" t="n">
        <v>24</v>
      </c>
      <c r="C32" s="92" t="inlineStr">
        <is>
          <t>ACT-024</t>
        </is>
      </c>
      <c r="D32" s="54" t="inlineStr">
        <is>
          <t>✏️ Décrire l'action corrective</t>
        </is>
      </c>
      <c r="E32" s="55" t="inlineStr">
        <is>
          <t>✏️ Ex: RSK-001</t>
        </is>
      </c>
      <c r="F32" s="55" t="inlineStr">
        <is>
          <t>✏️ Nom / Fonction</t>
        </is>
      </c>
      <c r="G32" s="54" t="inlineStr">
        <is>
          <t>✏️ Budget, ETP, outils</t>
        </is>
      </c>
      <c r="H32" s="55" t="inlineStr">
        <is>
          <t>✏️ Choisir ▼</t>
        </is>
      </c>
      <c r="I32" s="55" t="inlineStr">
        <is>
          <t>✏️ Choisir ▼</t>
        </is>
      </c>
      <c r="J32" s="55" t="inlineStr">
        <is>
          <t>✏️ JJ/MM/AAAA</t>
        </is>
      </c>
      <c r="K32" s="55" t="inlineStr">
        <is>
          <t>✏️ 0 à 100</t>
        </is>
      </c>
      <c r="L32" s="54" t="inlineStr">
        <is>
          <t>✏️ Notes, blocages, décisions</t>
        </is>
      </c>
    </row>
    <row r="33" ht="22" customHeight="1">
      <c r="B33" s="91" t="n">
        <v>25</v>
      </c>
      <c r="C33" s="92" t="inlineStr">
        <is>
          <t>ACT-025</t>
        </is>
      </c>
      <c r="D33" s="54" t="inlineStr">
        <is>
          <t>✏️ Décrire l'action corrective</t>
        </is>
      </c>
      <c r="E33" s="55" t="inlineStr">
        <is>
          <t>✏️ Ex: RSK-001</t>
        </is>
      </c>
      <c r="F33" s="55" t="inlineStr">
        <is>
          <t>✏️ Nom / Fonction</t>
        </is>
      </c>
      <c r="G33" s="54" t="inlineStr">
        <is>
          <t>✏️ Budget, ETP, outils</t>
        </is>
      </c>
      <c r="H33" s="55" t="inlineStr">
        <is>
          <t>✏️ Choisir ▼</t>
        </is>
      </c>
      <c r="I33" s="55" t="inlineStr">
        <is>
          <t>✏️ Choisir ▼</t>
        </is>
      </c>
      <c r="J33" s="55" t="inlineStr">
        <is>
          <t>✏️ JJ/MM/AAAA</t>
        </is>
      </c>
      <c r="K33" s="55" t="inlineStr">
        <is>
          <t>✏️ 0 à 100</t>
        </is>
      </c>
      <c r="L33" s="54" t="inlineStr">
        <is>
          <t>✏️ Notes, blocages, décisions</t>
        </is>
      </c>
    </row>
    <row r="34" ht="22" customHeight="1">
      <c r="B34" s="91" t="n">
        <v>26</v>
      </c>
      <c r="C34" s="92" t="inlineStr">
        <is>
          <t>ACT-026</t>
        </is>
      </c>
      <c r="D34" s="54" t="inlineStr">
        <is>
          <t>✏️ Décrire l'action corrective</t>
        </is>
      </c>
      <c r="E34" s="55" t="inlineStr">
        <is>
          <t>✏️ Ex: RSK-001</t>
        </is>
      </c>
      <c r="F34" s="55" t="inlineStr">
        <is>
          <t>✏️ Nom / Fonction</t>
        </is>
      </c>
      <c r="G34" s="54" t="inlineStr">
        <is>
          <t>✏️ Budget, ETP, outils</t>
        </is>
      </c>
      <c r="H34" s="55" t="inlineStr">
        <is>
          <t>✏️ Choisir ▼</t>
        </is>
      </c>
      <c r="I34" s="55" t="inlineStr">
        <is>
          <t>✏️ Choisir ▼</t>
        </is>
      </c>
      <c r="J34" s="55" t="inlineStr">
        <is>
          <t>✏️ JJ/MM/AAAA</t>
        </is>
      </c>
      <c r="K34" s="55" t="inlineStr">
        <is>
          <t>✏️ 0 à 100</t>
        </is>
      </c>
      <c r="L34" s="54" t="inlineStr">
        <is>
          <t>✏️ Notes, blocages, décisions</t>
        </is>
      </c>
    </row>
    <row r="35" ht="22" customHeight="1">
      <c r="B35" s="91" t="n">
        <v>27</v>
      </c>
      <c r="C35" s="92" t="inlineStr">
        <is>
          <t>ACT-027</t>
        </is>
      </c>
      <c r="D35" s="54" t="inlineStr">
        <is>
          <t>✏️ Décrire l'action corrective</t>
        </is>
      </c>
      <c r="E35" s="55" t="inlineStr">
        <is>
          <t>✏️ Ex: RSK-001</t>
        </is>
      </c>
      <c r="F35" s="55" t="inlineStr">
        <is>
          <t>✏️ Nom / Fonction</t>
        </is>
      </c>
      <c r="G35" s="54" t="inlineStr">
        <is>
          <t>✏️ Budget, ETP, outils</t>
        </is>
      </c>
      <c r="H35" s="55" t="inlineStr">
        <is>
          <t>✏️ Choisir ▼</t>
        </is>
      </c>
      <c r="I35" s="55" t="inlineStr">
        <is>
          <t>✏️ Choisir ▼</t>
        </is>
      </c>
      <c r="J35" s="55" t="inlineStr">
        <is>
          <t>✏️ JJ/MM/AAAA</t>
        </is>
      </c>
      <c r="K35" s="55" t="inlineStr">
        <is>
          <t>✏️ 0 à 100</t>
        </is>
      </c>
      <c r="L35" s="54" t="inlineStr">
        <is>
          <t>✏️ Notes, blocages, décisions</t>
        </is>
      </c>
    </row>
    <row r="36" ht="22" customHeight="1">
      <c r="B36" s="91" t="n">
        <v>28</v>
      </c>
      <c r="C36" s="92" t="inlineStr">
        <is>
          <t>ACT-028</t>
        </is>
      </c>
      <c r="D36" s="54" t="inlineStr">
        <is>
          <t>✏️ Décrire l'action corrective</t>
        </is>
      </c>
      <c r="E36" s="55" t="inlineStr">
        <is>
          <t>✏️ Ex: RSK-001</t>
        </is>
      </c>
      <c r="F36" s="55" t="inlineStr">
        <is>
          <t>✏️ Nom / Fonction</t>
        </is>
      </c>
      <c r="G36" s="54" t="inlineStr">
        <is>
          <t>✏️ Budget, ETP, outils</t>
        </is>
      </c>
      <c r="H36" s="55" t="inlineStr">
        <is>
          <t>✏️ Choisir ▼</t>
        </is>
      </c>
      <c r="I36" s="55" t="inlineStr">
        <is>
          <t>✏️ Choisir ▼</t>
        </is>
      </c>
      <c r="J36" s="55" t="inlineStr">
        <is>
          <t>✏️ JJ/MM/AAAA</t>
        </is>
      </c>
      <c r="K36" s="55" t="inlineStr">
        <is>
          <t>✏️ 0 à 100</t>
        </is>
      </c>
      <c r="L36" s="54" t="inlineStr">
        <is>
          <t>✏️ Notes, blocages, décisions</t>
        </is>
      </c>
    </row>
    <row r="37" ht="22" customHeight="1">
      <c r="B37" s="91" t="n">
        <v>29</v>
      </c>
      <c r="C37" s="92" t="inlineStr">
        <is>
          <t>ACT-029</t>
        </is>
      </c>
      <c r="D37" s="54" t="inlineStr">
        <is>
          <t>✏️ Décrire l'action corrective</t>
        </is>
      </c>
      <c r="E37" s="55" t="inlineStr">
        <is>
          <t>✏️ Ex: RSK-001</t>
        </is>
      </c>
      <c r="F37" s="55" t="inlineStr">
        <is>
          <t>✏️ Nom / Fonction</t>
        </is>
      </c>
      <c r="G37" s="54" t="inlineStr">
        <is>
          <t>✏️ Budget, ETP, outils</t>
        </is>
      </c>
      <c r="H37" s="55" t="inlineStr">
        <is>
          <t>✏️ Choisir ▼</t>
        </is>
      </c>
      <c r="I37" s="55" t="inlineStr">
        <is>
          <t>✏️ Choisir ▼</t>
        </is>
      </c>
      <c r="J37" s="55" t="inlineStr">
        <is>
          <t>✏️ JJ/MM/AAAA</t>
        </is>
      </c>
      <c r="K37" s="55" t="inlineStr">
        <is>
          <t>✏️ 0 à 100</t>
        </is>
      </c>
      <c r="L37" s="54" t="inlineStr">
        <is>
          <t>✏️ Notes, blocages, décisions</t>
        </is>
      </c>
    </row>
    <row r="38" ht="22" customHeight="1">
      <c r="B38" s="91" t="n">
        <v>30</v>
      </c>
      <c r="C38" s="92" t="inlineStr">
        <is>
          <t>ACT-030</t>
        </is>
      </c>
      <c r="D38" s="54" t="inlineStr">
        <is>
          <t>✏️ Décrire l'action corrective</t>
        </is>
      </c>
      <c r="E38" s="55" t="inlineStr">
        <is>
          <t>✏️ Ex: RSK-001</t>
        </is>
      </c>
      <c r="F38" s="55" t="inlineStr">
        <is>
          <t>✏️ Nom / Fonction</t>
        </is>
      </c>
      <c r="G38" s="54" t="inlineStr">
        <is>
          <t>✏️ Budget, ETP, outils</t>
        </is>
      </c>
      <c r="H38" s="55" t="inlineStr">
        <is>
          <t>✏️ Choisir ▼</t>
        </is>
      </c>
      <c r="I38" s="55" t="inlineStr">
        <is>
          <t>✏️ Choisir ▼</t>
        </is>
      </c>
      <c r="J38" s="55" t="inlineStr">
        <is>
          <t>✏️ JJ/MM/AAAA</t>
        </is>
      </c>
      <c r="K38" s="55" t="inlineStr">
        <is>
          <t>✏️ 0 à 100</t>
        </is>
      </c>
      <c r="L38" s="54" t="inlineStr">
        <is>
          <t>✏️ Notes, blocages, décisions</t>
        </is>
      </c>
    </row>
    <row r="39" ht="22" customHeight="1">
      <c r="B39" s="91" t="n">
        <v>31</v>
      </c>
      <c r="C39" s="92" t="inlineStr">
        <is>
          <t>ACT-031</t>
        </is>
      </c>
      <c r="D39" s="54" t="inlineStr">
        <is>
          <t>✏️ Décrire l'action corrective</t>
        </is>
      </c>
      <c r="E39" s="55" t="inlineStr">
        <is>
          <t>✏️ Ex: RSK-001</t>
        </is>
      </c>
      <c r="F39" s="55" t="inlineStr">
        <is>
          <t>✏️ Nom / Fonction</t>
        </is>
      </c>
      <c r="G39" s="54" t="inlineStr">
        <is>
          <t>✏️ Budget, ETP, outils</t>
        </is>
      </c>
      <c r="H39" s="55" t="inlineStr">
        <is>
          <t>✏️ Choisir ▼</t>
        </is>
      </c>
      <c r="I39" s="55" t="inlineStr">
        <is>
          <t>✏️ Choisir ▼</t>
        </is>
      </c>
      <c r="J39" s="55" t="inlineStr">
        <is>
          <t>✏️ JJ/MM/AAAA</t>
        </is>
      </c>
      <c r="K39" s="55" t="inlineStr">
        <is>
          <t>✏️ 0 à 100</t>
        </is>
      </c>
      <c r="L39" s="54" t="inlineStr">
        <is>
          <t>✏️ Notes, blocages, décisions</t>
        </is>
      </c>
    </row>
    <row r="40" ht="22" customHeight="1">
      <c r="B40" s="91" t="n">
        <v>32</v>
      </c>
      <c r="C40" s="92" t="inlineStr">
        <is>
          <t>ACT-032</t>
        </is>
      </c>
      <c r="D40" s="54" t="inlineStr">
        <is>
          <t>✏️ Décrire l'action corrective</t>
        </is>
      </c>
      <c r="E40" s="55" t="inlineStr">
        <is>
          <t>✏️ Ex: RSK-001</t>
        </is>
      </c>
      <c r="F40" s="55" t="inlineStr">
        <is>
          <t>✏️ Nom / Fonction</t>
        </is>
      </c>
      <c r="G40" s="54" t="inlineStr">
        <is>
          <t>✏️ Budget, ETP, outils</t>
        </is>
      </c>
      <c r="H40" s="55" t="inlineStr">
        <is>
          <t>✏️ Choisir ▼</t>
        </is>
      </c>
      <c r="I40" s="55" t="inlineStr">
        <is>
          <t>✏️ Choisir ▼</t>
        </is>
      </c>
      <c r="J40" s="55" t="inlineStr">
        <is>
          <t>✏️ JJ/MM/AAAA</t>
        </is>
      </c>
      <c r="K40" s="55" t="inlineStr">
        <is>
          <t>✏️ 0 à 100</t>
        </is>
      </c>
      <c r="L40" s="54" t="inlineStr">
        <is>
          <t>✏️ Notes, blocages, décisions</t>
        </is>
      </c>
    </row>
    <row r="41" ht="22" customHeight="1">
      <c r="B41" s="91" t="n">
        <v>33</v>
      </c>
      <c r="C41" s="92" t="inlineStr">
        <is>
          <t>ACT-033</t>
        </is>
      </c>
      <c r="D41" s="54" t="inlineStr">
        <is>
          <t>✏️ Décrire l'action corrective</t>
        </is>
      </c>
      <c r="E41" s="55" t="inlineStr">
        <is>
          <t>✏️ Ex: RSK-001</t>
        </is>
      </c>
      <c r="F41" s="55" t="inlineStr">
        <is>
          <t>✏️ Nom / Fonction</t>
        </is>
      </c>
      <c r="G41" s="54" t="inlineStr">
        <is>
          <t>✏️ Budget, ETP, outils</t>
        </is>
      </c>
      <c r="H41" s="55" t="inlineStr">
        <is>
          <t>✏️ Choisir ▼</t>
        </is>
      </c>
      <c r="I41" s="55" t="inlineStr">
        <is>
          <t>✏️ Choisir ▼</t>
        </is>
      </c>
      <c r="J41" s="55" t="inlineStr">
        <is>
          <t>✏️ JJ/MM/AAAA</t>
        </is>
      </c>
      <c r="K41" s="55" t="inlineStr">
        <is>
          <t>✏️ 0 à 100</t>
        </is>
      </c>
      <c r="L41" s="54" t="inlineStr">
        <is>
          <t>✏️ Notes, blocages, décisions</t>
        </is>
      </c>
    </row>
    <row r="42" ht="22" customHeight="1">
      <c r="B42" s="91" t="n">
        <v>34</v>
      </c>
      <c r="C42" s="92" t="inlineStr">
        <is>
          <t>ACT-034</t>
        </is>
      </c>
      <c r="D42" s="54" t="inlineStr">
        <is>
          <t>✏️ Décrire l'action corrective</t>
        </is>
      </c>
      <c r="E42" s="55" t="inlineStr">
        <is>
          <t>✏️ Ex: RSK-001</t>
        </is>
      </c>
      <c r="F42" s="55" t="inlineStr">
        <is>
          <t>✏️ Nom / Fonction</t>
        </is>
      </c>
      <c r="G42" s="54" t="inlineStr">
        <is>
          <t>✏️ Budget, ETP, outils</t>
        </is>
      </c>
      <c r="H42" s="55" t="inlineStr">
        <is>
          <t>✏️ Choisir ▼</t>
        </is>
      </c>
      <c r="I42" s="55" t="inlineStr">
        <is>
          <t>✏️ Choisir ▼</t>
        </is>
      </c>
      <c r="J42" s="55" t="inlineStr">
        <is>
          <t>✏️ JJ/MM/AAAA</t>
        </is>
      </c>
      <c r="K42" s="55" t="inlineStr">
        <is>
          <t>✏️ 0 à 100</t>
        </is>
      </c>
      <c r="L42" s="54" t="inlineStr">
        <is>
          <t>✏️ Notes, blocages, décisions</t>
        </is>
      </c>
    </row>
    <row r="43" ht="22" customHeight="1">
      <c r="B43" s="91" t="n">
        <v>35</v>
      </c>
      <c r="C43" s="92" t="inlineStr">
        <is>
          <t>ACT-035</t>
        </is>
      </c>
      <c r="D43" s="54" t="inlineStr">
        <is>
          <t>✏️ Décrire l'action corrective</t>
        </is>
      </c>
      <c r="E43" s="55" t="inlineStr">
        <is>
          <t>✏️ Ex: RSK-001</t>
        </is>
      </c>
      <c r="F43" s="55" t="inlineStr">
        <is>
          <t>✏️ Nom / Fonction</t>
        </is>
      </c>
      <c r="G43" s="54" t="inlineStr">
        <is>
          <t>✏️ Budget, ETP, outils</t>
        </is>
      </c>
      <c r="H43" s="55" t="inlineStr">
        <is>
          <t>✏️ Choisir ▼</t>
        </is>
      </c>
      <c r="I43" s="55" t="inlineStr">
        <is>
          <t>✏️ Choisir ▼</t>
        </is>
      </c>
      <c r="J43" s="55" t="inlineStr">
        <is>
          <t>✏️ JJ/MM/AAAA</t>
        </is>
      </c>
      <c r="K43" s="55" t="inlineStr">
        <is>
          <t>✏️ 0 à 100</t>
        </is>
      </c>
      <c r="L43" s="54" t="inlineStr">
        <is>
          <t>✏️ Notes, blocages, décisions</t>
        </is>
      </c>
    </row>
    <row r="44" ht="22" customHeight="1">
      <c r="B44" s="91" t="n">
        <v>36</v>
      </c>
      <c r="C44" s="92" t="inlineStr">
        <is>
          <t>ACT-036</t>
        </is>
      </c>
      <c r="D44" s="54" t="inlineStr">
        <is>
          <t>✏️ Décrire l'action corrective</t>
        </is>
      </c>
      <c r="E44" s="55" t="inlineStr">
        <is>
          <t>✏️ Ex: RSK-001</t>
        </is>
      </c>
      <c r="F44" s="55" t="inlineStr">
        <is>
          <t>✏️ Nom / Fonction</t>
        </is>
      </c>
      <c r="G44" s="54" t="inlineStr">
        <is>
          <t>✏️ Budget, ETP, outils</t>
        </is>
      </c>
      <c r="H44" s="55" t="inlineStr">
        <is>
          <t>✏️ Choisir ▼</t>
        </is>
      </c>
      <c r="I44" s="55" t="inlineStr">
        <is>
          <t>✏️ Choisir ▼</t>
        </is>
      </c>
      <c r="J44" s="55" t="inlineStr">
        <is>
          <t>✏️ JJ/MM/AAAA</t>
        </is>
      </c>
      <c r="K44" s="55" t="inlineStr">
        <is>
          <t>✏️ 0 à 100</t>
        </is>
      </c>
      <c r="L44" s="54" t="inlineStr">
        <is>
          <t>✏️ Notes, blocages, décisions</t>
        </is>
      </c>
    </row>
    <row r="45" ht="22" customHeight="1">
      <c r="B45" s="91" t="n">
        <v>37</v>
      </c>
      <c r="C45" s="92" t="inlineStr">
        <is>
          <t>ACT-037</t>
        </is>
      </c>
      <c r="D45" s="54" t="inlineStr">
        <is>
          <t>✏️ Décrire l'action corrective</t>
        </is>
      </c>
      <c r="E45" s="55" t="inlineStr">
        <is>
          <t>✏️ Ex: RSK-001</t>
        </is>
      </c>
      <c r="F45" s="55" t="inlineStr">
        <is>
          <t>✏️ Nom / Fonction</t>
        </is>
      </c>
      <c r="G45" s="54" t="inlineStr">
        <is>
          <t>✏️ Budget, ETP, outils</t>
        </is>
      </c>
      <c r="H45" s="55" t="inlineStr">
        <is>
          <t>✏️ Choisir ▼</t>
        </is>
      </c>
      <c r="I45" s="55" t="inlineStr">
        <is>
          <t>✏️ Choisir ▼</t>
        </is>
      </c>
      <c r="J45" s="55" t="inlineStr">
        <is>
          <t>✏️ JJ/MM/AAAA</t>
        </is>
      </c>
      <c r="K45" s="55" t="inlineStr">
        <is>
          <t>✏️ 0 à 100</t>
        </is>
      </c>
      <c r="L45" s="54" t="inlineStr">
        <is>
          <t>✏️ Notes, blocages, décisions</t>
        </is>
      </c>
    </row>
    <row r="46" ht="22" customHeight="1">
      <c r="B46" s="91" t="n">
        <v>38</v>
      </c>
      <c r="C46" s="92" t="inlineStr">
        <is>
          <t>ACT-038</t>
        </is>
      </c>
      <c r="D46" s="54" t="inlineStr">
        <is>
          <t>✏️ Décrire l'action corrective</t>
        </is>
      </c>
      <c r="E46" s="55" t="inlineStr">
        <is>
          <t>✏️ Ex: RSK-001</t>
        </is>
      </c>
      <c r="F46" s="55" t="inlineStr">
        <is>
          <t>✏️ Nom / Fonction</t>
        </is>
      </c>
      <c r="G46" s="54" t="inlineStr">
        <is>
          <t>✏️ Budget, ETP, outils</t>
        </is>
      </c>
      <c r="H46" s="55" t="inlineStr">
        <is>
          <t>✏️ Choisir ▼</t>
        </is>
      </c>
      <c r="I46" s="55" t="inlineStr">
        <is>
          <t>✏️ Choisir ▼</t>
        </is>
      </c>
      <c r="J46" s="55" t="inlineStr">
        <is>
          <t>✏️ JJ/MM/AAAA</t>
        </is>
      </c>
      <c r="K46" s="55" t="inlineStr">
        <is>
          <t>✏️ 0 à 100</t>
        </is>
      </c>
      <c r="L46" s="54" t="inlineStr">
        <is>
          <t>✏️ Notes, blocages, décisions</t>
        </is>
      </c>
    </row>
    <row r="47" ht="22" customHeight="1">
      <c r="B47" s="91" t="n">
        <v>39</v>
      </c>
      <c r="C47" s="92" t="inlineStr">
        <is>
          <t>ACT-039</t>
        </is>
      </c>
      <c r="D47" s="54" t="inlineStr">
        <is>
          <t>✏️ Décrire l'action corrective</t>
        </is>
      </c>
      <c r="E47" s="55" t="inlineStr">
        <is>
          <t>✏️ Ex: RSK-001</t>
        </is>
      </c>
      <c r="F47" s="55" t="inlineStr">
        <is>
          <t>✏️ Nom / Fonction</t>
        </is>
      </c>
      <c r="G47" s="54" t="inlineStr">
        <is>
          <t>✏️ Budget, ETP, outils</t>
        </is>
      </c>
      <c r="H47" s="55" t="inlineStr">
        <is>
          <t>✏️ Choisir ▼</t>
        </is>
      </c>
      <c r="I47" s="55" t="inlineStr">
        <is>
          <t>✏️ Choisir ▼</t>
        </is>
      </c>
      <c r="J47" s="55" t="inlineStr">
        <is>
          <t>✏️ JJ/MM/AAAA</t>
        </is>
      </c>
      <c r="K47" s="55" t="inlineStr">
        <is>
          <t>✏️ 0 à 100</t>
        </is>
      </c>
      <c r="L47" s="54" t="inlineStr">
        <is>
          <t>✏️ Notes, blocages, décisions</t>
        </is>
      </c>
    </row>
    <row r="48" ht="22" customHeight="1">
      <c r="B48" s="91" t="n">
        <v>40</v>
      </c>
      <c r="C48" s="92" t="inlineStr">
        <is>
          <t>ACT-040</t>
        </is>
      </c>
      <c r="D48" s="54" t="inlineStr">
        <is>
          <t>✏️ Décrire l'action corrective</t>
        </is>
      </c>
      <c r="E48" s="55" t="inlineStr">
        <is>
          <t>✏️ Ex: RSK-001</t>
        </is>
      </c>
      <c r="F48" s="55" t="inlineStr">
        <is>
          <t>✏️ Nom / Fonction</t>
        </is>
      </c>
      <c r="G48" s="54" t="inlineStr">
        <is>
          <t>✏️ Budget, ETP, outils</t>
        </is>
      </c>
      <c r="H48" s="55" t="inlineStr">
        <is>
          <t>✏️ Choisir ▼</t>
        </is>
      </c>
      <c r="I48" s="55" t="inlineStr">
        <is>
          <t>✏️ Choisir ▼</t>
        </is>
      </c>
      <c r="J48" s="55" t="inlineStr">
        <is>
          <t>✏️ JJ/MM/AAAA</t>
        </is>
      </c>
      <c r="K48" s="55" t="inlineStr">
        <is>
          <t>✏️ 0 à 100</t>
        </is>
      </c>
      <c r="L48" s="54" t="inlineStr">
        <is>
          <t>✏️ Notes, blocages, décisions</t>
        </is>
      </c>
    </row>
    <row r="49" ht="22" customHeight="1">
      <c r="B49" s="91" t="n">
        <v>41</v>
      </c>
      <c r="C49" s="92" t="inlineStr">
        <is>
          <t>ACT-041</t>
        </is>
      </c>
      <c r="D49" s="54" t="inlineStr">
        <is>
          <t>✏️ Décrire l'action corrective</t>
        </is>
      </c>
      <c r="E49" s="55" t="inlineStr">
        <is>
          <t>✏️ Ex: RSK-001</t>
        </is>
      </c>
      <c r="F49" s="55" t="inlineStr">
        <is>
          <t>✏️ Nom / Fonction</t>
        </is>
      </c>
      <c r="G49" s="54" t="inlineStr">
        <is>
          <t>✏️ Budget, ETP, outils</t>
        </is>
      </c>
      <c r="H49" s="55" t="inlineStr">
        <is>
          <t>✏️ Choisir ▼</t>
        </is>
      </c>
      <c r="I49" s="55" t="inlineStr">
        <is>
          <t>✏️ Choisir ▼</t>
        </is>
      </c>
      <c r="J49" s="55" t="inlineStr">
        <is>
          <t>✏️ JJ/MM/AAAA</t>
        </is>
      </c>
      <c r="K49" s="55" t="inlineStr">
        <is>
          <t>✏️ 0 à 100</t>
        </is>
      </c>
      <c r="L49" s="54" t="inlineStr">
        <is>
          <t>✏️ Notes, blocages, décisions</t>
        </is>
      </c>
    </row>
    <row r="50" ht="22" customHeight="1">
      <c r="B50" s="91" t="n">
        <v>42</v>
      </c>
      <c r="C50" s="92" t="inlineStr">
        <is>
          <t>ACT-042</t>
        </is>
      </c>
      <c r="D50" s="54" t="inlineStr">
        <is>
          <t>✏️ Décrire l'action corrective</t>
        </is>
      </c>
      <c r="E50" s="55" t="inlineStr">
        <is>
          <t>✏️ Ex: RSK-001</t>
        </is>
      </c>
      <c r="F50" s="55" t="inlineStr">
        <is>
          <t>✏️ Nom / Fonction</t>
        </is>
      </c>
      <c r="G50" s="54" t="inlineStr">
        <is>
          <t>✏️ Budget, ETP, outils</t>
        </is>
      </c>
      <c r="H50" s="55" t="inlineStr">
        <is>
          <t>✏️ Choisir ▼</t>
        </is>
      </c>
      <c r="I50" s="55" t="inlineStr">
        <is>
          <t>✏️ Choisir ▼</t>
        </is>
      </c>
      <c r="J50" s="55" t="inlineStr">
        <is>
          <t>✏️ JJ/MM/AAAA</t>
        </is>
      </c>
      <c r="K50" s="55" t="inlineStr">
        <is>
          <t>✏️ 0 à 100</t>
        </is>
      </c>
      <c r="L50" s="54" t="inlineStr">
        <is>
          <t>✏️ Notes, blocages, décisions</t>
        </is>
      </c>
    </row>
    <row r="51" ht="22" customHeight="1">
      <c r="B51" s="91" t="n">
        <v>43</v>
      </c>
      <c r="C51" s="92" t="inlineStr">
        <is>
          <t>ACT-043</t>
        </is>
      </c>
      <c r="D51" s="54" t="inlineStr">
        <is>
          <t>✏️ Décrire l'action corrective</t>
        </is>
      </c>
      <c r="E51" s="55" t="inlineStr">
        <is>
          <t>✏️ Ex: RSK-001</t>
        </is>
      </c>
      <c r="F51" s="55" t="inlineStr">
        <is>
          <t>✏️ Nom / Fonction</t>
        </is>
      </c>
      <c r="G51" s="54" t="inlineStr">
        <is>
          <t>✏️ Budget, ETP, outils</t>
        </is>
      </c>
      <c r="H51" s="55" t="inlineStr">
        <is>
          <t>✏️ Choisir ▼</t>
        </is>
      </c>
      <c r="I51" s="55" t="inlineStr">
        <is>
          <t>✏️ Choisir ▼</t>
        </is>
      </c>
      <c r="J51" s="55" t="inlineStr">
        <is>
          <t>✏️ JJ/MM/AAAA</t>
        </is>
      </c>
      <c r="K51" s="55" t="inlineStr">
        <is>
          <t>✏️ 0 à 100</t>
        </is>
      </c>
      <c r="L51" s="54" t="inlineStr">
        <is>
          <t>✏️ Notes, blocages, décisions</t>
        </is>
      </c>
    </row>
    <row r="52" ht="22" customHeight="1">
      <c r="B52" s="91" t="n">
        <v>44</v>
      </c>
      <c r="C52" s="92" t="inlineStr">
        <is>
          <t>ACT-044</t>
        </is>
      </c>
      <c r="D52" s="54" t="inlineStr">
        <is>
          <t>✏️ Décrire l'action corrective</t>
        </is>
      </c>
      <c r="E52" s="55" t="inlineStr">
        <is>
          <t>✏️ Ex: RSK-001</t>
        </is>
      </c>
      <c r="F52" s="55" t="inlineStr">
        <is>
          <t>✏️ Nom / Fonction</t>
        </is>
      </c>
      <c r="G52" s="54" t="inlineStr">
        <is>
          <t>✏️ Budget, ETP, outils</t>
        </is>
      </c>
      <c r="H52" s="55" t="inlineStr">
        <is>
          <t>✏️ Choisir ▼</t>
        </is>
      </c>
      <c r="I52" s="55" t="inlineStr">
        <is>
          <t>✏️ Choisir ▼</t>
        </is>
      </c>
      <c r="J52" s="55" t="inlineStr">
        <is>
          <t>✏️ JJ/MM/AAAA</t>
        </is>
      </c>
      <c r="K52" s="55" t="inlineStr">
        <is>
          <t>✏️ 0 à 100</t>
        </is>
      </c>
      <c r="L52" s="54" t="inlineStr">
        <is>
          <t>✏️ Notes, blocages, décisions</t>
        </is>
      </c>
    </row>
    <row r="53" ht="22" customHeight="1">
      <c r="B53" s="91" t="n">
        <v>45</v>
      </c>
      <c r="C53" s="92" t="inlineStr">
        <is>
          <t>ACT-045</t>
        </is>
      </c>
      <c r="D53" s="54" t="inlineStr">
        <is>
          <t>✏️ Décrire l'action corrective</t>
        </is>
      </c>
      <c r="E53" s="55" t="inlineStr">
        <is>
          <t>✏️ Ex: RSK-001</t>
        </is>
      </c>
      <c r="F53" s="55" t="inlineStr">
        <is>
          <t>✏️ Nom / Fonction</t>
        </is>
      </c>
      <c r="G53" s="54" t="inlineStr">
        <is>
          <t>✏️ Budget, ETP, outils</t>
        </is>
      </c>
      <c r="H53" s="55" t="inlineStr">
        <is>
          <t>✏️ Choisir ▼</t>
        </is>
      </c>
      <c r="I53" s="55" t="inlineStr">
        <is>
          <t>✏️ Choisir ▼</t>
        </is>
      </c>
      <c r="J53" s="55" t="inlineStr">
        <is>
          <t>✏️ JJ/MM/AAAA</t>
        </is>
      </c>
      <c r="K53" s="55" t="inlineStr">
        <is>
          <t>✏️ 0 à 100</t>
        </is>
      </c>
      <c r="L53" s="54" t="inlineStr">
        <is>
          <t>✏️ Notes, blocages, décisions</t>
        </is>
      </c>
    </row>
    <row r="54" ht="22" customHeight="1">
      <c r="B54" s="91" t="n">
        <v>46</v>
      </c>
      <c r="C54" s="92" t="inlineStr">
        <is>
          <t>ACT-046</t>
        </is>
      </c>
      <c r="D54" s="54" t="inlineStr">
        <is>
          <t>✏️ Décrire l'action corrective</t>
        </is>
      </c>
      <c r="E54" s="55" t="inlineStr">
        <is>
          <t>✏️ Ex: RSK-001</t>
        </is>
      </c>
      <c r="F54" s="55" t="inlineStr">
        <is>
          <t>✏️ Nom / Fonction</t>
        </is>
      </c>
      <c r="G54" s="54" t="inlineStr">
        <is>
          <t>✏️ Budget, ETP, outils</t>
        </is>
      </c>
      <c r="H54" s="55" t="inlineStr">
        <is>
          <t>✏️ Choisir ▼</t>
        </is>
      </c>
      <c r="I54" s="55" t="inlineStr">
        <is>
          <t>✏️ Choisir ▼</t>
        </is>
      </c>
      <c r="J54" s="55" t="inlineStr">
        <is>
          <t>✏️ JJ/MM/AAAA</t>
        </is>
      </c>
      <c r="K54" s="55" t="inlineStr">
        <is>
          <t>✏️ 0 à 100</t>
        </is>
      </c>
      <c r="L54" s="54" t="inlineStr">
        <is>
          <t>✏️ Notes, blocages, décisions</t>
        </is>
      </c>
    </row>
    <row r="55" ht="22" customHeight="1">
      <c r="B55" s="91" t="n">
        <v>47</v>
      </c>
      <c r="C55" s="92" t="inlineStr">
        <is>
          <t>ACT-047</t>
        </is>
      </c>
      <c r="D55" s="54" t="inlineStr">
        <is>
          <t>✏️ Décrire l'action corrective</t>
        </is>
      </c>
      <c r="E55" s="55" t="inlineStr">
        <is>
          <t>✏️ Ex: RSK-001</t>
        </is>
      </c>
      <c r="F55" s="55" t="inlineStr">
        <is>
          <t>✏️ Nom / Fonction</t>
        </is>
      </c>
      <c r="G55" s="54" t="inlineStr">
        <is>
          <t>✏️ Budget, ETP, outils</t>
        </is>
      </c>
      <c r="H55" s="55" t="inlineStr">
        <is>
          <t>✏️ Choisir ▼</t>
        </is>
      </c>
      <c r="I55" s="55" t="inlineStr">
        <is>
          <t>✏️ Choisir ▼</t>
        </is>
      </c>
      <c r="J55" s="55" t="inlineStr">
        <is>
          <t>✏️ JJ/MM/AAAA</t>
        </is>
      </c>
      <c r="K55" s="55" t="inlineStr">
        <is>
          <t>✏️ 0 à 100</t>
        </is>
      </c>
      <c r="L55" s="54" t="inlineStr">
        <is>
          <t>✏️ Notes, blocages, décisions</t>
        </is>
      </c>
    </row>
    <row r="56" ht="22" customHeight="1">
      <c r="B56" s="91" t="n">
        <v>48</v>
      </c>
      <c r="C56" s="92" t="inlineStr">
        <is>
          <t>ACT-048</t>
        </is>
      </c>
      <c r="D56" s="54" t="inlineStr">
        <is>
          <t>✏️ Décrire l'action corrective</t>
        </is>
      </c>
      <c r="E56" s="55" t="inlineStr">
        <is>
          <t>✏️ Ex: RSK-001</t>
        </is>
      </c>
      <c r="F56" s="55" t="inlineStr">
        <is>
          <t>✏️ Nom / Fonction</t>
        </is>
      </c>
      <c r="G56" s="54" t="inlineStr">
        <is>
          <t>✏️ Budget, ETP, outils</t>
        </is>
      </c>
      <c r="H56" s="55" t="inlineStr">
        <is>
          <t>✏️ Choisir ▼</t>
        </is>
      </c>
      <c r="I56" s="55" t="inlineStr">
        <is>
          <t>✏️ Choisir ▼</t>
        </is>
      </c>
      <c r="J56" s="55" t="inlineStr">
        <is>
          <t>✏️ JJ/MM/AAAA</t>
        </is>
      </c>
      <c r="K56" s="55" t="inlineStr">
        <is>
          <t>✏️ 0 à 100</t>
        </is>
      </c>
      <c r="L56" s="54" t="inlineStr">
        <is>
          <t>✏️ Notes, blocages, décisions</t>
        </is>
      </c>
    </row>
    <row r="57" ht="22" customHeight="1">
      <c r="B57" s="91" t="n">
        <v>49</v>
      </c>
      <c r="C57" s="92" t="inlineStr">
        <is>
          <t>ACT-049</t>
        </is>
      </c>
      <c r="D57" s="54" t="inlineStr">
        <is>
          <t>✏️ Décrire l'action corrective</t>
        </is>
      </c>
      <c r="E57" s="55" t="inlineStr">
        <is>
          <t>✏️ Ex: RSK-001</t>
        </is>
      </c>
      <c r="F57" s="55" t="inlineStr">
        <is>
          <t>✏️ Nom / Fonction</t>
        </is>
      </c>
      <c r="G57" s="54" t="inlineStr">
        <is>
          <t>✏️ Budget, ETP, outils</t>
        </is>
      </c>
      <c r="H57" s="55" t="inlineStr">
        <is>
          <t>✏️ Choisir ▼</t>
        </is>
      </c>
      <c r="I57" s="55" t="inlineStr">
        <is>
          <t>✏️ Choisir ▼</t>
        </is>
      </c>
      <c r="J57" s="55" t="inlineStr">
        <is>
          <t>✏️ JJ/MM/AAAA</t>
        </is>
      </c>
      <c r="K57" s="55" t="inlineStr">
        <is>
          <t>✏️ 0 à 100</t>
        </is>
      </c>
      <c r="L57" s="54" t="inlineStr">
        <is>
          <t>✏️ Notes, blocages, décisions</t>
        </is>
      </c>
    </row>
    <row r="58" ht="22" customHeight="1">
      <c r="B58" s="91" t="n">
        <v>50</v>
      </c>
      <c r="C58" s="92" t="inlineStr">
        <is>
          <t>ACT-050</t>
        </is>
      </c>
      <c r="D58" s="54" t="inlineStr">
        <is>
          <t>✏️ Décrire l'action corrective</t>
        </is>
      </c>
      <c r="E58" s="55" t="inlineStr">
        <is>
          <t>✏️ Ex: RSK-001</t>
        </is>
      </c>
      <c r="F58" s="55" t="inlineStr">
        <is>
          <t>✏️ Nom / Fonction</t>
        </is>
      </c>
      <c r="G58" s="54" t="inlineStr">
        <is>
          <t>✏️ Budget, ETP, outils</t>
        </is>
      </c>
      <c r="H58" s="55" t="inlineStr">
        <is>
          <t>✏️ Choisir ▼</t>
        </is>
      </c>
      <c r="I58" s="55" t="inlineStr">
        <is>
          <t>✏️ Choisir ▼</t>
        </is>
      </c>
      <c r="J58" s="55" t="inlineStr">
        <is>
          <t>✏️ JJ/MM/AAAA</t>
        </is>
      </c>
      <c r="K58" s="55" t="inlineStr">
        <is>
          <t>✏️ 0 à 100</t>
        </is>
      </c>
      <c r="L58" s="54" t="inlineStr">
        <is>
          <t>✏️ Notes, blocages, décisions</t>
        </is>
      </c>
    </row>
    <row r="59" ht="22" customHeight="1">
      <c r="B59" s="91" t="n">
        <v>51</v>
      </c>
      <c r="C59" s="92" t="inlineStr">
        <is>
          <t>ACT-051</t>
        </is>
      </c>
      <c r="D59" s="54" t="inlineStr">
        <is>
          <t>✏️ Décrire l'action corrective</t>
        </is>
      </c>
      <c r="E59" s="55" t="inlineStr">
        <is>
          <t>✏️ Ex: RSK-001</t>
        </is>
      </c>
      <c r="F59" s="55" t="inlineStr">
        <is>
          <t>✏️ Nom / Fonction</t>
        </is>
      </c>
      <c r="G59" s="54" t="inlineStr">
        <is>
          <t>✏️ Budget, ETP, outils</t>
        </is>
      </c>
      <c r="H59" s="55" t="inlineStr">
        <is>
          <t>✏️ Choisir ▼</t>
        </is>
      </c>
      <c r="I59" s="55" t="inlineStr">
        <is>
          <t>✏️ Choisir ▼</t>
        </is>
      </c>
      <c r="J59" s="55" t="inlineStr">
        <is>
          <t>✏️ JJ/MM/AAAA</t>
        </is>
      </c>
      <c r="K59" s="55" t="inlineStr">
        <is>
          <t>✏️ 0 à 100</t>
        </is>
      </c>
      <c r="L59" s="54" t="inlineStr">
        <is>
          <t>✏️ Notes, blocages, décisions</t>
        </is>
      </c>
    </row>
    <row r="60" ht="22" customHeight="1">
      <c r="B60" s="91" t="n">
        <v>52</v>
      </c>
      <c r="C60" s="92" t="inlineStr">
        <is>
          <t>ACT-052</t>
        </is>
      </c>
      <c r="D60" s="54" t="inlineStr">
        <is>
          <t>✏️ Décrire l'action corrective</t>
        </is>
      </c>
      <c r="E60" s="55" t="inlineStr">
        <is>
          <t>✏️ Ex: RSK-001</t>
        </is>
      </c>
      <c r="F60" s="55" t="inlineStr">
        <is>
          <t>✏️ Nom / Fonction</t>
        </is>
      </c>
      <c r="G60" s="54" t="inlineStr">
        <is>
          <t>✏️ Budget, ETP, outils</t>
        </is>
      </c>
      <c r="H60" s="55" t="inlineStr">
        <is>
          <t>✏️ Choisir ▼</t>
        </is>
      </c>
      <c r="I60" s="55" t="inlineStr">
        <is>
          <t>✏️ Choisir ▼</t>
        </is>
      </c>
      <c r="J60" s="55" t="inlineStr">
        <is>
          <t>✏️ JJ/MM/AAAA</t>
        </is>
      </c>
      <c r="K60" s="55" t="inlineStr">
        <is>
          <t>✏️ 0 à 100</t>
        </is>
      </c>
      <c r="L60" s="54" t="inlineStr">
        <is>
          <t>✏️ Notes, blocages, décisions</t>
        </is>
      </c>
    </row>
    <row r="61" ht="22" customHeight="1">
      <c r="B61" s="91" t="n">
        <v>53</v>
      </c>
      <c r="C61" s="92" t="inlineStr">
        <is>
          <t>ACT-053</t>
        </is>
      </c>
      <c r="D61" s="54" t="inlineStr">
        <is>
          <t>✏️ Décrire l'action corrective</t>
        </is>
      </c>
      <c r="E61" s="55" t="inlineStr">
        <is>
          <t>✏️ Ex: RSK-001</t>
        </is>
      </c>
      <c r="F61" s="55" t="inlineStr">
        <is>
          <t>✏️ Nom / Fonction</t>
        </is>
      </c>
      <c r="G61" s="54" t="inlineStr">
        <is>
          <t>✏️ Budget, ETP, outils</t>
        </is>
      </c>
      <c r="H61" s="55" t="inlineStr">
        <is>
          <t>✏️ Choisir ▼</t>
        </is>
      </c>
      <c r="I61" s="55" t="inlineStr">
        <is>
          <t>✏️ Choisir ▼</t>
        </is>
      </c>
      <c r="J61" s="55" t="inlineStr">
        <is>
          <t>✏️ JJ/MM/AAAA</t>
        </is>
      </c>
      <c r="K61" s="55" t="inlineStr">
        <is>
          <t>✏️ 0 à 100</t>
        </is>
      </c>
      <c r="L61" s="54" t="inlineStr">
        <is>
          <t>✏️ Notes, blocages, décisions</t>
        </is>
      </c>
    </row>
    <row r="62" ht="22" customHeight="1">
      <c r="B62" s="91" t="n">
        <v>54</v>
      </c>
      <c r="C62" s="92" t="inlineStr">
        <is>
          <t>ACT-054</t>
        </is>
      </c>
      <c r="D62" s="54" t="inlineStr">
        <is>
          <t>✏️ Décrire l'action corrective</t>
        </is>
      </c>
      <c r="E62" s="55" t="inlineStr">
        <is>
          <t>✏️ Ex: RSK-001</t>
        </is>
      </c>
      <c r="F62" s="55" t="inlineStr">
        <is>
          <t>✏️ Nom / Fonction</t>
        </is>
      </c>
      <c r="G62" s="54" t="inlineStr">
        <is>
          <t>✏️ Budget, ETP, outils</t>
        </is>
      </c>
      <c r="H62" s="55" t="inlineStr">
        <is>
          <t>✏️ Choisir ▼</t>
        </is>
      </c>
      <c r="I62" s="55" t="inlineStr">
        <is>
          <t>✏️ Choisir ▼</t>
        </is>
      </c>
      <c r="J62" s="55" t="inlineStr">
        <is>
          <t>✏️ JJ/MM/AAAA</t>
        </is>
      </c>
      <c r="K62" s="55" t="inlineStr">
        <is>
          <t>✏️ 0 à 100</t>
        </is>
      </c>
      <c r="L62" s="54" t="inlineStr">
        <is>
          <t>✏️ Notes, blocages, décisions</t>
        </is>
      </c>
    </row>
    <row r="63" ht="22" customHeight="1">
      <c r="B63" s="91" t="n">
        <v>55</v>
      </c>
      <c r="C63" s="92" t="inlineStr">
        <is>
          <t>ACT-055</t>
        </is>
      </c>
      <c r="D63" s="54" t="inlineStr">
        <is>
          <t>✏️ Décrire l'action corrective</t>
        </is>
      </c>
      <c r="E63" s="55" t="inlineStr">
        <is>
          <t>✏️ Ex: RSK-001</t>
        </is>
      </c>
      <c r="F63" s="55" t="inlineStr">
        <is>
          <t>✏️ Nom / Fonction</t>
        </is>
      </c>
      <c r="G63" s="54" t="inlineStr">
        <is>
          <t>✏️ Budget, ETP, outils</t>
        </is>
      </c>
      <c r="H63" s="55" t="inlineStr">
        <is>
          <t>✏️ Choisir ▼</t>
        </is>
      </c>
      <c r="I63" s="55" t="inlineStr">
        <is>
          <t>✏️ Choisir ▼</t>
        </is>
      </c>
      <c r="J63" s="55" t="inlineStr">
        <is>
          <t>✏️ JJ/MM/AAAA</t>
        </is>
      </c>
      <c r="K63" s="55" t="inlineStr">
        <is>
          <t>✏️ 0 à 100</t>
        </is>
      </c>
      <c r="L63" s="54" t="inlineStr">
        <is>
          <t>✏️ Notes, blocages, décisions</t>
        </is>
      </c>
    </row>
    <row r="64" ht="22" customHeight="1">
      <c r="B64" s="91" t="n">
        <v>56</v>
      </c>
      <c r="C64" s="92" t="inlineStr">
        <is>
          <t>ACT-056</t>
        </is>
      </c>
      <c r="D64" s="54" t="inlineStr">
        <is>
          <t>✏️ Décrire l'action corrective</t>
        </is>
      </c>
      <c r="E64" s="55" t="inlineStr">
        <is>
          <t>✏️ Ex: RSK-001</t>
        </is>
      </c>
      <c r="F64" s="55" t="inlineStr">
        <is>
          <t>✏️ Nom / Fonction</t>
        </is>
      </c>
      <c r="G64" s="54" t="inlineStr">
        <is>
          <t>✏️ Budget, ETP, outils</t>
        </is>
      </c>
      <c r="H64" s="55" t="inlineStr">
        <is>
          <t>✏️ Choisir ▼</t>
        </is>
      </c>
      <c r="I64" s="55" t="inlineStr">
        <is>
          <t>✏️ Choisir ▼</t>
        </is>
      </c>
      <c r="J64" s="55" t="inlineStr">
        <is>
          <t>✏️ JJ/MM/AAAA</t>
        </is>
      </c>
      <c r="K64" s="55" t="inlineStr">
        <is>
          <t>✏️ 0 à 100</t>
        </is>
      </c>
      <c r="L64" s="54" t="inlineStr">
        <is>
          <t>✏️ Notes, blocages, décisions</t>
        </is>
      </c>
    </row>
    <row r="65" ht="22" customHeight="1">
      <c r="B65" s="91" t="n">
        <v>57</v>
      </c>
      <c r="C65" s="92" t="inlineStr">
        <is>
          <t>ACT-057</t>
        </is>
      </c>
      <c r="D65" s="54" t="inlineStr">
        <is>
          <t>✏️ Décrire l'action corrective</t>
        </is>
      </c>
      <c r="E65" s="55" t="inlineStr">
        <is>
          <t>✏️ Ex: RSK-001</t>
        </is>
      </c>
      <c r="F65" s="55" t="inlineStr">
        <is>
          <t>✏️ Nom / Fonction</t>
        </is>
      </c>
      <c r="G65" s="54" t="inlineStr">
        <is>
          <t>✏️ Budget, ETP, outils</t>
        </is>
      </c>
      <c r="H65" s="55" t="inlineStr">
        <is>
          <t>✏️ Choisir ▼</t>
        </is>
      </c>
      <c r="I65" s="55" t="inlineStr">
        <is>
          <t>✏️ Choisir ▼</t>
        </is>
      </c>
      <c r="J65" s="55" t="inlineStr">
        <is>
          <t>✏️ JJ/MM/AAAA</t>
        </is>
      </c>
      <c r="K65" s="55" t="inlineStr">
        <is>
          <t>✏️ 0 à 100</t>
        </is>
      </c>
      <c r="L65" s="54" t="inlineStr">
        <is>
          <t>✏️ Notes, blocages, décisions</t>
        </is>
      </c>
    </row>
    <row r="66" ht="22" customHeight="1">
      <c r="B66" s="91" t="n">
        <v>58</v>
      </c>
      <c r="C66" s="92" t="inlineStr">
        <is>
          <t>ACT-058</t>
        </is>
      </c>
      <c r="D66" s="54" t="inlineStr">
        <is>
          <t>✏️ Décrire l'action corrective</t>
        </is>
      </c>
      <c r="E66" s="55" t="inlineStr">
        <is>
          <t>✏️ Ex: RSK-001</t>
        </is>
      </c>
      <c r="F66" s="55" t="inlineStr">
        <is>
          <t>✏️ Nom / Fonction</t>
        </is>
      </c>
      <c r="G66" s="54" t="inlineStr">
        <is>
          <t>✏️ Budget, ETP, outils</t>
        </is>
      </c>
      <c r="H66" s="55" t="inlineStr">
        <is>
          <t>✏️ Choisir ▼</t>
        </is>
      </c>
      <c r="I66" s="55" t="inlineStr">
        <is>
          <t>✏️ Choisir ▼</t>
        </is>
      </c>
      <c r="J66" s="55" t="inlineStr">
        <is>
          <t>✏️ JJ/MM/AAAA</t>
        </is>
      </c>
      <c r="K66" s="55" t="inlineStr">
        <is>
          <t>✏️ 0 à 100</t>
        </is>
      </c>
      <c r="L66" s="54" t="inlineStr">
        <is>
          <t>✏️ Notes, blocages, décisions</t>
        </is>
      </c>
    </row>
    <row r="67" ht="22" customHeight="1">
      <c r="B67" s="91" t="n">
        <v>59</v>
      </c>
      <c r="C67" s="92" t="inlineStr">
        <is>
          <t>ACT-059</t>
        </is>
      </c>
      <c r="D67" s="54" t="inlineStr">
        <is>
          <t>✏️ Décrire l'action corrective</t>
        </is>
      </c>
      <c r="E67" s="55" t="inlineStr">
        <is>
          <t>✏️ Ex: RSK-001</t>
        </is>
      </c>
      <c r="F67" s="55" t="inlineStr">
        <is>
          <t>✏️ Nom / Fonction</t>
        </is>
      </c>
      <c r="G67" s="54" t="inlineStr">
        <is>
          <t>✏️ Budget, ETP, outils</t>
        </is>
      </c>
      <c r="H67" s="55" t="inlineStr">
        <is>
          <t>✏️ Choisir ▼</t>
        </is>
      </c>
      <c r="I67" s="55" t="inlineStr">
        <is>
          <t>✏️ Choisir ▼</t>
        </is>
      </c>
      <c r="J67" s="55" t="inlineStr">
        <is>
          <t>✏️ JJ/MM/AAAA</t>
        </is>
      </c>
      <c r="K67" s="55" t="inlineStr">
        <is>
          <t>✏️ 0 à 100</t>
        </is>
      </c>
      <c r="L67" s="54" t="inlineStr">
        <is>
          <t>✏️ Notes, blocages, décisions</t>
        </is>
      </c>
    </row>
    <row r="68" ht="22" customHeight="1">
      <c r="B68" s="91" t="n">
        <v>60</v>
      </c>
      <c r="C68" s="92" t="inlineStr">
        <is>
          <t>ACT-060</t>
        </is>
      </c>
      <c r="D68" s="54" t="inlineStr">
        <is>
          <t>✏️ Décrire l'action corrective</t>
        </is>
      </c>
      <c r="E68" s="55" t="inlineStr">
        <is>
          <t>✏️ Ex: RSK-001</t>
        </is>
      </c>
      <c r="F68" s="55" t="inlineStr">
        <is>
          <t>✏️ Nom / Fonction</t>
        </is>
      </c>
      <c r="G68" s="54" t="inlineStr">
        <is>
          <t>✏️ Budget, ETP, outils</t>
        </is>
      </c>
      <c r="H68" s="55" t="inlineStr">
        <is>
          <t>✏️ Choisir ▼</t>
        </is>
      </c>
      <c r="I68" s="55" t="inlineStr">
        <is>
          <t>✏️ Choisir ▼</t>
        </is>
      </c>
      <c r="J68" s="55" t="inlineStr">
        <is>
          <t>✏️ JJ/MM/AAAA</t>
        </is>
      </c>
      <c r="K68" s="55" t="inlineStr">
        <is>
          <t>✏️ 0 à 100</t>
        </is>
      </c>
      <c r="L68" s="54" t="inlineStr">
        <is>
          <t>✏️ Notes, blocages, décisions</t>
        </is>
      </c>
    </row>
    <row r="69" ht="22" customHeight="1">
      <c r="B69" s="91" t="n">
        <v>61</v>
      </c>
      <c r="C69" s="92" t="inlineStr">
        <is>
          <t>ACT-061</t>
        </is>
      </c>
      <c r="D69" s="54" t="inlineStr">
        <is>
          <t>✏️ Décrire l'action corrective</t>
        </is>
      </c>
      <c r="E69" s="55" t="inlineStr">
        <is>
          <t>✏️ Ex: RSK-001</t>
        </is>
      </c>
      <c r="F69" s="55" t="inlineStr">
        <is>
          <t>✏️ Nom / Fonction</t>
        </is>
      </c>
      <c r="G69" s="54" t="inlineStr">
        <is>
          <t>✏️ Budget, ETP, outils</t>
        </is>
      </c>
      <c r="H69" s="55" t="inlineStr">
        <is>
          <t>✏️ Choisir ▼</t>
        </is>
      </c>
      <c r="I69" s="55" t="inlineStr">
        <is>
          <t>✏️ Choisir ▼</t>
        </is>
      </c>
      <c r="J69" s="55" t="inlineStr">
        <is>
          <t>✏️ JJ/MM/AAAA</t>
        </is>
      </c>
      <c r="K69" s="55" t="inlineStr">
        <is>
          <t>✏️ 0 à 100</t>
        </is>
      </c>
      <c r="L69" s="54" t="inlineStr">
        <is>
          <t>✏️ Notes, blocages, décisions</t>
        </is>
      </c>
    </row>
    <row r="70" ht="22" customHeight="1">
      <c r="B70" s="91" t="n">
        <v>62</v>
      </c>
      <c r="C70" s="92" t="inlineStr">
        <is>
          <t>ACT-062</t>
        </is>
      </c>
      <c r="D70" s="54" t="inlineStr">
        <is>
          <t>✏️ Décrire l'action corrective</t>
        </is>
      </c>
      <c r="E70" s="55" t="inlineStr">
        <is>
          <t>✏️ Ex: RSK-001</t>
        </is>
      </c>
      <c r="F70" s="55" t="inlineStr">
        <is>
          <t>✏️ Nom / Fonction</t>
        </is>
      </c>
      <c r="G70" s="54" t="inlineStr">
        <is>
          <t>✏️ Budget, ETP, outils</t>
        </is>
      </c>
      <c r="H70" s="55" t="inlineStr">
        <is>
          <t>✏️ Choisir ▼</t>
        </is>
      </c>
      <c r="I70" s="55" t="inlineStr">
        <is>
          <t>✏️ Choisir ▼</t>
        </is>
      </c>
      <c r="J70" s="55" t="inlineStr">
        <is>
          <t>✏️ JJ/MM/AAAA</t>
        </is>
      </c>
      <c r="K70" s="55" t="inlineStr">
        <is>
          <t>✏️ 0 à 100</t>
        </is>
      </c>
      <c r="L70" s="54" t="inlineStr">
        <is>
          <t>✏️ Notes, blocages, décisions</t>
        </is>
      </c>
    </row>
    <row r="71" ht="22" customHeight="1">
      <c r="B71" s="91" t="n">
        <v>63</v>
      </c>
      <c r="C71" s="92" t="inlineStr">
        <is>
          <t>ACT-063</t>
        </is>
      </c>
      <c r="D71" s="54" t="inlineStr">
        <is>
          <t>✏️ Décrire l'action corrective</t>
        </is>
      </c>
      <c r="E71" s="55" t="inlineStr">
        <is>
          <t>✏️ Ex: RSK-001</t>
        </is>
      </c>
      <c r="F71" s="55" t="inlineStr">
        <is>
          <t>✏️ Nom / Fonction</t>
        </is>
      </c>
      <c r="G71" s="54" t="inlineStr">
        <is>
          <t>✏️ Budget, ETP, outils</t>
        </is>
      </c>
      <c r="H71" s="55" t="inlineStr">
        <is>
          <t>✏️ Choisir ▼</t>
        </is>
      </c>
      <c r="I71" s="55" t="inlineStr">
        <is>
          <t>✏️ Choisir ▼</t>
        </is>
      </c>
      <c r="J71" s="55" t="inlineStr">
        <is>
          <t>✏️ JJ/MM/AAAA</t>
        </is>
      </c>
      <c r="K71" s="55" t="inlineStr">
        <is>
          <t>✏️ 0 à 100</t>
        </is>
      </c>
      <c r="L71" s="54" t="inlineStr">
        <is>
          <t>✏️ Notes, blocages, décisions</t>
        </is>
      </c>
    </row>
    <row r="72" ht="22" customHeight="1">
      <c r="B72" s="91" t="n">
        <v>64</v>
      </c>
      <c r="C72" s="92" t="inlineStr">
        <is>
          <t>ACT-064</t>
        </is>
      </c>
      <c r="D72" s="54" t="inlineStr">
        <is>
          <t>✏️ Décrire l'action corrective</t>
        </is>
      </c>
      <c r="E72" s="55" t="inlineStr">
        <is>
          <t>✏️ Ex: RSK-001</t>
        </is>
      </c>
      <c r="F72" s="55" t="inlineStr">
        <is>
          <t>✏️ Nom / Fonction</t>
        </is>
      </c>
      <c r="G72" s="54" t="inlineStr">
        <is>
          <t>✏️ Budget, ETP, outils</t>
        </is>
      </c>
      <c r="H72" s="55" t="inlineStr">
        <is>
          <t>✏️ Choisir ▼</t>
        </is>
      </c>
      <c r="I72" s="55" t="inlineStr">
        <is>
          <t>✏️ Choisir ▼</t>
        </is>
      </c>
      <c r="J72" s="55" t="inlineStr">
        <is>
          <t>✏️ JJ/MM/AAAA</t>
        </is>
      </c>
      <c r="K72" s="55" t="inlineStr">
        <is>
          <t>✏️ 0 à 100</t>
        </is>
      </c>
      <c r="L72" s="54" t="inlineStr">
        <is>
          <t>✏️ Notes, blocages, décisions</t>
        </is>
      </c>
    </row>
    <row r="73" ht="22" customHeight="1">
      <c r="B73" s="91" t="n">
        <v>65</v>
      </c>
      <c r="C73" s="92" t="inlineStr">
        <is>
          <t>ACT-065</t>
        </is>
      </c>
      <c r="D73" s="54" t="inlineStr">
        <is>
          <t>✏️ Décrire l'action corrective</t>
        </is>
      </c>
      <c r="E73" s="55" t="inlineStr">
        <is>
          <t>✏️ Ex: RSK-001</t>
        </is>
      </c>
      <c r="F73" s="55" t="inlineStr">
        <is>
          <t>✏️ Nom / Fonction</t>
        </is>
      </c>
      <c r="G73" s="54" t="inlineStr">
        <is>
          <t>✏️ Budget, ETP, outils</t>
        </is>
      </c>
      <c r="H73" s="55" t="inlineStr">
        <is>
          <t>✏️ Choisir ▼</t>
        </is>
      </c>
      <c r="I73" s="55" t="inlineStr">
        <is>
          <t>✏️ Choisir ▼</t>
        </is>
      </c>
      <c r="J73" s="55" t="inlineStr">
        <is>
          <t>✏️ JJ/MM/AAAA</t>
        </is>
      </c>
      <c r="K73" s="55" t="inlineStr">
        <is>
          <t>✏️ 0 à 100</t>
        </is>
      </c>
      <c r="L73" s="54" t="inlineStr">
        <is>
          <t>✏️ Notes, blocages, décisions</t>
        </is>
      </c>
    </row>
    <row r="74" ht="22" customHeight="1">
      <c r="B74" s="91" t="n">
        <v>66</v>
      </c>
      <c r="C74" s="92" t="inlineStr">
        <is>
          <t>ACT-066</t>
        </is>
      </c>
      <c r="D74" s="54" t="inlineStr">
        <is>
          <t>✏️ Décrire l'action corrective</t>
        </is>
      </c>
      <c r="E74" s="55" t="inlineStr">
        <is>
          <t>✏️ Ex: RSK-001</t>
        </is>
      </c>
      <c r="F74" s="55" t="inlineStr">
        <is>
          <t>✏️ Nom / Fonction</t>
        </is>
      </c>
      <c r="G74" s="54" t="inlineStr">
        <is>
          <t>✏️ Budget, ETP, outils</t>
        </is>
      </c>
      <c r="H74" s="55" t="inlineStr">
        <is>
          <t>✏️ Choisir ▼</t>
        </is>
      </c>
      <c r="I74" s="55" t="inlineStr">
        <is>
          <t>✏️ Choisir ▼</t>
        </is>
      </c>
      <c r="J74" s="55" t="inlineStr">
        <is>
          <t>✏️ JJ/MM/AAAA</t>
        </is>
      </c>
      <c r="K74" s="55" t="inlineStr">
        <is>
          <t>✏️ 0 à 100</t>
        </is>
      </c>
      <c r="L74" s="54" t="inlineStr">
        <is>
          <t>✏️ Notes, blocages, décisions</t>
        </is>
      </c>
    </row>
    <row r="75" ht="22" customHeight="1">
      <c r="B75" s="91" t="n">
        <v>67</v>
      </c>
      <c r="C75" s="92" t="inlineStr">
        <is>
          <t>ACT-067</t>
        </is>
      </c>
      <c r="D75" s="54" t="inlineStr">
        <is>
          <t>✏️ Décrire l'action corrective</t>
        </is>
      </c>
      <c r="E75" s="55" t="inlineStr">
        <is>
          <t>✏️ Ex: RSK-001</t>
        </is>
      </c>
      <c r="F75" s="55" t="inlineStr">
        <is>
          <t>✏️ Nom / Fonction</t>
        </is>
      </c>
      <c r="G75" s="54" t="inlineStr">
        <is>
          <t>✏️ Budget, ETP, outils</t>
        </is>
      </c>
      <c r="H75" s="55" t="inlineStr">
        <is>
          <t>✏️ Choisir ▼</t>
        </is>
      </c>
      <c r="I75" s="55" t="inlineStr">
        <is>
          <t>✏️ Choisir ▼</t>
        </is>
      </c>
      <c r="J75" s="55" t="inlineStr">
        <is>
          <t>✏️ JJ/MM/AAAA</t>
        </is>
      </c>
      <c r="K75" s="55" t="inlineStr">
        <is>
          <t>✏️ 0 à 100</t>
        </is>
      </c>
      <c r="L75" s="54" t="inlineStr">
        <is>
          <t>✏️ Notes, blocages, décisions</t>
        </is>
      </c>
    </row>
    <row r="76" ht="22" customHeight="1">
      <c r="B76" s="91" t="n">
        <v>68</v>
      </c>
      <c r="C76" s="92" t="inlineStr">
        <is>
          <t>ACT-068</t>
        </is>
      </c>
      <c r="D76" s="54" t="inlineStr">
        <is>
          <t>✏️ Décrire l'action corrective</t>
        </is>
      </c>
      <c r="E76" s="55" t="inlineStr">
        <is>
          <t>✏️ Ex: RSK-001</t>
        </is>
      </c>
      <c r="F76" s="55" t="inlineStr">
        <is>
          <t>✏️ Nom / Fonction</t>
        </is>
      </c>
      <c r="G76" s="54" t="inlineStr">
        <is>
          <t>✏️ Budget, ETP, outils</t>
        </is>
      </c>
      <c r="H76" s="55" t="inlineStr">
        <is>
          <t>✏️ Choisir ▼</t>
        </is>
      </c>
      <c r="I76" s="55" t="inlineStr">
        <is>
          <t>✏️ Choisir ▼</t>
        </is>
      </c>
      <c r="J76" s="55" t="inlineStr">
        <is>
          <t>✏️ JJ/MM/AAAA</t>
        </is>
      </c>
      <c r="K76" s="55" t="inlineStr">
        <is>
          <t>✏️ 0 à 100</t>
        </is>
      </c>
      <c r="L76" s="54" t="inlineStr">
        <is>
          <t>✏️ Notes, blocages, décisions</t>
        </is>
      </c>
    </row>
    <row r="77" ht="22" customHeight="1">
      <c r="B77" s="91" t="n">
        <v>69</v>
      </c>
      <c r="C77" s="92" t="inlineStr">
        <is>
          <t>ACT-069</t>
        </is>
      </c>
      <c r="D77" s="54" t="inlineStr">
        <is>
          <t>✏️ Décrire l'action corrective</t>
        </is>
      </c>
      <c r="E77" s="55" t="inlineStr">
        <is>
          <t>✏️ Ex: RSK-001</t>
        </is>
      </c>
      <c r="F77" s="55" t="inlineStr">
        <is>
          <t>✏️ Nom / Fonction</t>
        </is>
      </c>
      <c r="G77" s="54" t="inlineStr">
        <is>
          <t>✏️ Budget, ETP, outils</t>
        </is>
      </c>
      <c r="H77" s="55" t="inlineStr">
        <is>
          <t>✏️ Choisir ▼</t>
        </is>
      </c>
      <c r="I77" s="55" t="inlineStr">
        <is>
          <t>✏️ Choisir ▼</t>
        </is>
      </c>
      <c r="J77" s="55" t="inlineStr">
        <is>
          <t>✏️ JJ/MM/AAAA</t>
        </is>
      </c>
      <c r="K77" s="55" t="inlineStr">
        <is>
          <t>✏️ 0 à 100</t>
        </is>
      </c>
      <c r="L77" s="54" t="inlineStr">
        <is>
          <t>✏️ Notes, blocages, décisions</t>
        </is>
      </c>
    </row>
    <row r="78" ht="22" customHeight="1">
      <c r="B78" s="91" t="n">
        <v>70</v>
      </c>
      <c r="C78" s="92" t="inlineStr">
        <is>
          <t>ACT-070</t>
        </is>
      </c>
      <c r="D78" s="54" t="inlineStr">
        <is>
          <t>✏️ Décrire l'action corrective</t>
        </is>
      </c>
      <c r="E78" s="55" t="inlineStr">
        <is>
          <t>✏️ Ex: RSK-001</t>
        </is>
      </c>
      <c r="F78" s="55" t="inlineStr">
        <is>
          <t>✏️ Nom / Fonction</t>
        </is>
      </c>
      <c r="G78" s="54" t="inlineStr">
        <is>
          <t>✏️ Budget, ETP, outils</t>
        </is>
      </c>
      <c r="H78" s="55" t="inlineStr">
        <is>
          <t>✏️ Choisir ▼</t>
        </is>
      </c>
      <c r="I78" s="55" t="inlineStr">
        <is>
          <t>✏️ Choisir ▼</t>
        </is>
      </c>
      <c r="J78" s="55" t="inlineStr">
        <is>
          <t>✏️ JJ/MM/AAAA</t>
        </is>
      </c>
      <c r="K78" s="55" t="inlineStr">
        <is>
          <t>✏️ 0 à 100</t>
        </is>
      </c>
      <c r="L78" s="54" t="inlineStr">
        <is>
          <t>✏️ Notes, blocages, décisions</t>
        </is>
      </c>
    </row>
    <row r="79" ht="22" customHeight="1">
      <c r="B79" s="91" t="n">
        <v>71</v>
      </c>
      <c r="C79" s="92" t="inlineStr">
        <is>
          <t>ACT-071</t>
        </is>
      </c>
      <c r="D79" s="54" t="inlineStr">
        <is>
          <t>✏️ Décrire l'action corrective</t>
        </is>
      </c>
      <c r="E79" s="55" t="inlineStr">
        <is>
          <t>✏️ Ex: RSK-001</t>
        </is>
      </c>
      <c r="F79" s="55" t="inlineStr">
        <is>
          <t>✏️ Nom / Fonction</t>
        </is>
      </c>
      <c r="G79" s="54" t="inlineStr">
        <is>
          <t>✏️ Budget, ETP, outils</t>
        </is>
      </c>
      <c r="H79" s="55" t="inlineStr">
        <is>
          <t>✏️ Choisir ▼</t>
        </is>
      </c>
      <c r="I79" s="55" t="inlineStr">
        <is>
          <t>✏️ Choisir ▼</t>
        </is>
      </c>
      <c r="J79" s="55" t="inlineStr">
        <is>
          <t>✏️ JJ/MM/AAAA</t>
        </is>
      </c>
      <c r="K79" s="55" t="inlineStr">
        <is>
          <t>✏️ 0 à 100</t>
        </is>
      </c>
      <c r="L79" s="54" t="inlineStr">
        <is>
          <t>✏️ Notes, blocages, décisions</t>
        </is>
      </c>
    </row>
    <row r="80" ht="22" customHeight="1">
      <c r="B80" s="91" t="n">
        <v>72</v>
      </c>
      <c r="C80" s="92" t="inlineStr">
        <is>
          <t>ACT-072</t>
        </is>
      </c>
      <c r="D80" s="54" t="inlineStr">
        <is>
          <t>✏️ Décrire l'action corrective</t>
        </is>
      </c>
      <c r="E80" s="55" t="inlineStr">
        <is>
          <t>✏️ Ex: RSK-001</t>
        </is>
      </c>
      <c r="F80" s="55" t="inlineStr">
        <is>
          <t>✏️ Nom / Fonction</t>
        </is>
      </c>
      <c r="G80" s="54" t="inlineStr">
        <is>
          <t>✏️ Budget, ETP, outils</t>
        </is>
      </c>
      <c r="H80" s="55" t="inlineStr">
        <is>
          <t>✏️ Choisir ▼</t>
        </is>
      </c>
      <c r="I80" s="55" t="inlineStr">
        <is>
          <t>✏️ Choisir ▼</t>
        </is>
      </c>
      <c r="J80" s="55" t="inlineStr">
        <is>
          <t>✏️ JJ/MM/AAAA</t>
        </is>
      </c>
      <c r="K80" s="55" t="inlineStr">
        <is>
          <t>✏️ 0 à 100</t>
        </is>
      </c>
      <c r="L80" s="54" t="inlineStr">
        <is>
          <t>✏️ Notes, blocages, décisions</t>
        </is>
      </c>
    </row>
    <row r="81" ht="22" customHeight="1">
      <c r="B81" s="91" t="n">
        <v>73</v>
      </c>
      <c r="C81" s="92" t="inlineStr">
        <is>
          <t>ACT-073</t>
        </is>
      </c>
      <c r="D81" s="54" t="inlineStr">
        <is>
          <t>✏️ Décrire l'action corrective</t>
        </is>
      </c>
      <c r="E81" s="55" t="inlineStr">
        <is>
          <t>✏️ Ex: RSK-001</t>
        </is>
      </c>
      <c r="F81" s="55" t="inlineStr">
        <is>
          <t>✏️ Nom / Fonction</t>
        </is>
      </c>
      <c r="G81" s="54" t="inlineStr">
        <is>
          <t>✏️ Budget, ETP, outils</t>
        </is>
      </c>
      <c r="H81" s="55" t="inlineStr">
        <is>
          <t>✏️ Choisir ▼</t>
        </is>
      </c>
      <c r="I81" s="55" t="inlineStr">
        <is>
          <t>✏️ Choisir ▼</t>
        </is>
      </c>
      <c r="J81" s="55" t="inlineStr">
        <is>
          <t>✏️ JJ/MM/AAAA</t>
        </is>
      </c>
      <c r="K81" s="55" t="inlineStr">
        <is>
          <t>✏️ 0 à 100</t>
        </is>
      </c>
      <c r="L81" s="54" t="inlineStr">
        <is>
          <t>✏️ Notes, blocages, décisions</t>
        </is>
      </c>
    </row>
    <row r="82" ht="22" customHeight="1">
      <c r="B82" s="91" t="n">
        <v>74</v>
      </c>
      <c r="C82" s="92" t="inlineStr">
        <is>
          <t>ACT-074</t>
        </is>
      </c>
      <c r="D82" s="54" t="inlineStr">
        <is>
          <t>✏️ Décrire l'action corrective</t>
        </is>
      </c>
      <c r="E82" s="55" t="inlineStr">
        <is>
          <t>✏️ Ex: RSK-001</t>
        </is>
      </c>
      <c r="F82" s="55" t="inlineStr">
        <is>
          <t>✏️ Nom / Fonction</t>
        </is>
      </c>
      <c r="G82" s="54" t="inlineStr">
        <is>
          <t>✏️ Budget, ETP, outils</t>
        </is>
      </c>
      <c r="H82" s="55" t="inlineStr">
        <is>
          <t>✏️ Choisir ▼</t>
        </is>
      </c>
      <c r="I82" s="55" t="inlineStr">
        <is>
          <t>✏️ Choisir ▼</t>
        </is>
      </c>
      <c r="J82" s="55" t="inlineStr">
        <is>
          <t>✏️ JJ/MM/AAAA</t>
        </is>
      </c>
      <c r="K82" s="55" t="inlineStr">
        <is>
          <t>✏️ 0 à 100</t>
        </is>
      </c>
      <c r="L82" s="54" t="inlineStr">
        <is>
          <t>✏️ Notes, blocages, décisions</t>
        </is>
      </c>
    </row>
    <row r="83" ht="22" customHeight="1">
      <c r="B83" s="91" t="n">
        <v>75</v>
      </c>
      <c r="C83" s="92" t="inlineStr">
        <is>
          <t>ACT-075</t>
        </is>
      </c>
      <c r="D83" s="54" t="inlineStr">
        <is>
          <t>✏️ Décrire l'action corrective</t>
        </is>
      </c>
      <c r="E83" s="55" t="inlineStr">
        <is>
          <t>✏️ Ex: RSK-001</t>
        </is>
      </c>
      <c r="F83" s="55" t="inlineStr">
        <is>
          <t>✏️ Nom / Fonction</t>
        </is>
      </c>
      <c r="G83" s="54" t="inlineStr">
        <is>
          <t>✏️ Budget, ETP, outils</t>
        </is>
      </c>
      <c r="H83" s="55" t="inlineStr">
        <is>
          <t>✏️ Choisir ▼</t>
        </is>
      </c>
      <c r="I83" s="55" t="inlineStr">
        <is>
          <t>✏️ Choisir ▼</t>
        </is>
      </c>
      <c r="J83" s="55" t="inlineStr">
        <is>
          <t>✏️ JJ/MM/AAAA</t>
        </is>
      </c>
      <c r="K83" s="55" t="inlineStr">
        <is>
          <t>✏️ 0 à 100</t>
        </is>
      </c>
      <c r="L83" s="54" t="inlineStr">
        <is>
          <t>✏️ Notes, blocages, décisions</t>
        </is>
      </c>
    </row>
    <row r="84" ht="22" customHeight="1">
      <c r="B84" s="91" t="n">
        <v>76</v>
      </c>
      <c r="C84" s="92" t="inlineStr">
        <is>
          <t>ACT-076</t>
        </is>
      </c>
      <c r="D84" s="54" t="inlineStr">
        <is>
          <t>✏️ Décrire l'action corrective</t>
        </is>
      </c>
      <c r="E84" s="55" t="inlineStr">
        <is>
          <t>✏️ Ex: RSK-001</t>
        </is>
      </c>
      <c r="F84" s="55" t="inlineStr">
        <is>
          <t>✏️ Nom / Fonction</t>
        </is>
      </c>
      <c r="G84" s="54" t="inlineStr">
        <is>
          <t>✏️ Budget, ETP, outils</t>
        </is>
      </c>
      <c r="H84" s="55" t="inlineStr">
        <is>
          <t>✏️ Choisir ▼</t>
        </is>
      </c>
      <c r="I84" s="55" t="inlineStr">
        <is>
          <t>✏️ Choisir ▼</t>
        </is>
      </c>
      <c r="J84" s="55" t="inlineStr">
        <is>
          <t>✏️ JJ/MM/AAAA</t>
        </is>
      </c>
      <c r="K84" s="55" t="inlineStr">
        <is>
          <t>✏️ 0 à 100</t>
        </is>
      </c>
      <c r="L84" s="54" t="inlineStr">
        <is>
          <t>✏️ Notes, blocages, décisions</t>
        </is>
      </c>
    </row>
    <row r="85" ht="22" customHeight="1">
      <c r="B85" s="91" t="n">
        <v>77</v>
      </c>
      <c r="C85" s="92" t="inlineStr">
        <is>
          <t>ACT-077</t>
        </is>
      </c>
      <c r="D85" s="54" t="inlineStr">
        <is>
          <t>✏️ Décrire l'action corrective</t>
        </is>
      </c>
      <c r="E85" s="55" t="inlineStr">
        <is>
          <t>✏️ Ex: RSK-001</t>
        </is>
      </c>
      <c r="F85" s="55" t="inlineStr">
        <is>
          <t>✏️ Nom / Fonction</t>
        </is>
      </c>
      <c r="G85" s="54" t="inlineStr">
        <is>
          <t>✏️ Budget, ETP, outils</t>
        </is>
      </c>
      <c r="H85" s="55" t="inlineStr">
        <is>
          <t>✏️ Choisir ▼</t>
        </is>
      </c>
      <c r="I85" s="55" t="inlineStr">
        <is>
          <t>✏️ Choisir ▼</t>
        </is>
      </c>
      <c r="J85" s="55" t="inlineStr">
        <is>
          <t>✏️ JJ/MM/AAAA</t>
        </is>
      </c>
      <c r="K85" s="55" t="inlineStr">
        <is>
          <t>✏️ 0 à 100</t>
        </is>
      </c>
      <c r="L85" s="54" t="inlineStr">
        <is>
          <t>✏️ Notes, blocages, décisions</t>
        </is>
      </c>
    </row>
    <row r="86" ht="22" customHeight="1">
      <c r="B86" s="91" t="n">
        <v>78</v>
      </c>
      <c r="C86" s="92" t="inlineStr">
        <is>
          <t>ACT-078</t>
        </is>
      </c>
      <c r="D86" s="54" t="inlineStr">
        <is>
          <t>✏️ Décrire l'action corrective</t>
        </is>
      </c>
      <c r="E86" s="55" t="inlineStr">
        <is>
          <t>✏️ Ex: RSK-001</t>
        </is>
      </c>
      <c r="F86" s="55" t="inlineStr">
        <is>
          <t>✏️ Nom / Fonction</t>
        </is>
      </c>
      <c r="G86" s="54" t="inlineStr">
        <is>
          <t>✏️ Budget, ETP, outils</t>
        </is>
      </c>
      <c r="H86" s="55" t="inlineStr">
        <is>
          <t>✏️ Choisir ▼</t>
        </is>
      </c>
      <c r="I86" s="55" t="inlineStr">
        <is>
          <t>✏️ Choisir ▼</t>
        </is>
      </c>
      <c r="J86" s="55" t="inlineStr">
        <is>
          <t>✏️ JJ/MM/AAAA</t>
        </is>
      </c>
      <c r="K86" s="55" t="inlineStr">
        <is>
          <t>✏️ 0 à 100</t>
        </is>
      </c>
      <c r="L86" s="54" t="inlineStr">
        <is>
          <t>✏️ Notes, blocages, décisions</t>
        </is>
      </c>
    </row>
    <row r="87" ht="22" customHeight="1">
      <c r="B87" s="91" t="n">
        <v>79</v>
      </c>
      <c r="C87" s="92" t="inlineStr">
        <is>
          <t>ACT-079</t>
        </is>
      </c>
      <c r="D87" s="54" t="inlineStr">
        <is>
          <t>✏️ Décrire l'action corrective</t>
        </is>
      </c>
      <c r="E87" s="55" t="inlineStr">
        <is>
          <t>✏️ Ex: RSK-001</t>
        </is>
      </c>
      <c r="F87" s="55" t="inlineStr">
        <is>
          <t>✏️ Nom / Fonction</t>
        </is>
      </c>
      <c r="G87" s="54" t="inlineStr">
        <is>
          <t>✏️ Budget, ETP, outils</t>
        </is>
      </c>
      <c r="H87" s="55" t="inlineStr">
        <is>
          <t>✏️ Choisir ▼</t>
        </is>
      </c>
      <c r="I87" s="55" t="inlineStr">
        <is>
          <t>✏️ Choisir ▼</t>
        </is>
      </c>
      <c r="J87" s="55" t="inlineStr">
        <is>
          <t>✏️ JJ/MM/AAAA</t>
        </is>
      </c>
      <c r="K87" s="55" t="inlineStr">
        <is>
          <t>✏️ 0 à 100</t>
        </is>
      </c>
      <c r="L87" s="54" t="inlineStr">
        <is>
          <t>✏️ Notes, blocages, décisions</t>
        </is>
      </c>
    </row>
    <row r="88" ht="22" customHeight="1">
      <c r="B88" s="91" t="n">
        <v>80</v>
      </c>
      <c r="C88" s="92" t="inlineStr">
        <is>
          <t>ACT-080</t>
        </is>
      </c>
      <c r="D88" s="54" t="inlineStr">
        <is>
          <t>✏️ Décrire l'action corrective</t>
        </is>
      </c>
      <c r="E88" s="55" t="inlineStr">
        <is>
          <t>✏️ Ex: RSK-001</t>
        </is>
      </c>
      <c r="F88" s="55" t="inlineStr">
        <is>
          <t>✏️ Nom / Fonction</t>
        </is>
      </c>
      <c r="G88" s="54" t="inlineStr">
        <is>
          <t>✏️ Budget, ETP, outils</t>
        </is>
      </c>
      <c r="H88" s="55" t="inlineStr">
        <is>
          <t>✏️ Choisir ▼</t>
        </is>
      </c>
      <c r="I88" s="55" t="inlineStr">
        <is>
          <t>✏️ Choisir ▼</t>
        </is>
      </c>
      <c r="J88" s="55" t="inlineStr">
        <is>
          <t>✏️ JJ/MM/AAAA</t>
        </is>
      </c>
      <c r="K88" s="55" t="inlineStr">
        <is>
          <t>✏️ 0 à 100</t>
        </is>
      </c>
      <c r="L88" s="54" t="inlineStr">
        <is>
          <t>✏️ Notes, blocages, décisions</t>
        </is>
      </c>
    </row>
    <row r="89" ht="22" customHeight="1">
      <c r="B89" s="91" t="n">
        <v>81</v>
      </c>
      <c r="C89" s="92" t="inlineStr">
        <is>
          <t>ACT-081</t>
        </is>
      </c>
      <c r="D89" s="54" t="inlineStr">
        <is>
          <t>✏️ Décrire l'action corrective</t>
        </is>
      </c>
      <c r="E89" s="55" t="inlineStr">
        <is>
          <t>✏️ Ex: RSK-001</t>
        </is>
      </c>
      <c r="F89" s="55" t="inlineStr">
        <is>
          <t>✏️ Nom / Fonction</t>
        </is>
      </c>
      <c r="G89" s="54" t="inlineStr">
        <is>
          <t>✏️ Budget, ETP, outils</t>
        </is>
      </c>
      <c r="H89" s="55" t="inlineStr">
        <is>
          <t>✏️ Choisir ▼</t>
        </is>
      </c>
      <c r="I89" s="55" t="inlineStr">
        <is>
          <t>✏️ Choisir ▼</t>
        </is>
      </c>
      <c r="J89" s="55" t="inlineStr">
        <is>
          <t>✏️ JJ/MM/AAAA</t>
        </is>
      </c>
      <c r="K89" s="55" t="inlineStr">
        <is>
          <t>✏️ 0 à 100</t>
        </is>
      </c>
      <c r="L89" s="54" t="inlineStr">
        <is>
          <t>✏️ Notes, blocages, décisions</t>
        </is>
      </c>
    </row>
    <row r="90" ht="22" customHeight="1">
      <c r="B90" s="91" t="n">
        <v>82</v>
      </c>
      <c r="C90" s="92" t="inlineStr">
        <is>
          <t>ACT-082</t>
        </is>
      </c>
      <c r="D90" s="54" t="inlineStr">
        <is>
          <t>✏️ Décrire l'action corrective</t>
        </is>
      </c>
      <c r="E90" s="55" t="inlineStr">
        <is>
          <t>✏️ Ex: RSK-001</t>
        </is>
      </c>
      <c r="F90" s="55" t="inlineStr">
        <is>
          <t>✏️ Nom / Fonction</t>
        </is>
      </c>
      <c r="G90" s="54" t="inlineStr">
        <is>
          <t>✏️ Budget, ETP, outils</t>
        </is>
      </c>
      <c r="H90" s="55" t="inlineStr">
        <is>
          <t>✏️ Choisir ▼</t>
        </is>
      </c>
      <c r="I90" s="55" t="inlineStr">
        <is>
          <t>✏️ Choisir ▼</t>
        </is>
      </c>
      <c r="J90" s="55" t="inlineStr">
        <is>
          <t>✏️ JJ/MM/AAAA</t>
        </is>
      </c>
      <c r="K90" s="55" t="inlineStr">
        <is>
          <t>✏️ 0 à 100</t>
        </is>
      </c>
      <c r="L90" s="54" t="inlineStr">
        <is>
          <t>✏️ Notes, blocages, décisions</t>
        </is>
      </c>
    </row>
    <row r="91" ht="22" customHeight="1">
      <c r="B91" s="91" t="n">
        <v>83</v>
      </c>
      <c r="C91" s="92" t="inlineStr">
        <is>
          <t>ACT-083</t>
        </is>
      </c>
      <c r="D91" s="54" t="inlineStr">
        <is>
          <t>✏️ Décrire l'action corrective</t>
        </is>
      </c>
      <c r="E91" s="55" t="inlineStr">
        <is>
          <t>✏️ Ex: RSK-001</t>
        </is>
      </c>
      <c r="F91" s="55" t="inlineStr">
        <is>
          <t>✏️ Nom / Fonction</t>
        </is>
      </c>
      <c r="G91" s="54" t="inlineStr">
        <is>
          <t>✏️ Budget, ETP, outils</t>
        </is>
      </c>
      <c r="H91" s="55" t="inlineStr">
        <is>
          <t>✏️ Choisir ▼</t>
        </is>
      </c>
      <c r="I91" s="55" t="inlineStr">
        <is>
          <t>✏️ Choisir ▼</t>
        </is>
      </c>
      <c r="J91" s="55" t="inlineStr">
        <is>
          <t>✏️ JJ/MM/AAAA</t>
        </is>
      </c>
      <c r="K91" s="55" t="inlineStr">
        <is>
          <t>✏️ 0 à 100</t>
        </is>
      </c>
      <c r="L91" s="54" t="inlineStr">
        <is>
          <t>✏️ Notes, blocages, décisions</t>
        </is>
      </c>
    </row>
    <row r="92" ht="22" customHeight="1">
      <c r="B92" s="91" t="n">
        <v>84</v>
      </c>
      <c r="C92" s="92" t="inlineStr">
        <is>
          <t>ACT-084</t>
        </is>
      </c>
      <c r="D92" s="54" t="inlineStr">
        <is>
          <t>✏️ Décrire l'action corrective</t>
        </is>
      </c>
      <c r="E92" s="55" t="inlineStr">
        <is>
          <t>✏️ Ex: RSK-001</t>
        </is>
      </c>
      <c r="F92" s="55" t="inlineStr">
        <is>
          <t>✏️ Nom / Fonction</t>
        </is>
      </c>
      <c r="G92" s="54" t="inlineStr">
        <is>
          <t>✏️ Budget, ETP, outils</t>
        </is>
      </c>
      <c r="H92" s="55" t="inlineStr">
        <is>
          <t>✏️ Choisir ▼</t>
        </is>
      </c>
      <c r="I92" s="55" t="inlineStr">
        <is>
          <t>✏️ Choisir ▼</t>
        </is>
      </c>
      <c r="J92" s="55" t="inlineStr">
        <is>
          <t>✏️ JJ/MM/AAAA</t>
        </is>
      </c>
      <c r="K92" s="55" t="inlineStr">
        <is>
          <t>✏️ 0 à 100</t>
        </is>
      </c>
      <c r="L92" s="54" t="inlineStr">
        <is>
          <t>✏️ Notes, blocages, décisions</t>
        </is>
      </c>
    </row>
    <row r="93" ht="22" customHeight="1">
      <c r="B93" s="91" t="n">
        <v>85</v>
      </c>
      <c r="C93" s="92" t="inlineStr">
        <is>
          <t>ACT-085</t>
        </is>
      </c>
      <c r="D93" s="54" t="inlineStr">
        <is>
          <t>✏️ Décrire l'action corrective</t>
        </is>
      </c>
      <c r="E93" s="55" t="inlineStr">
        <is>
          <t>✏️ Ex: RSK-001</t>
        </is>
      </c>
      <c r="F93" s="55" t="inlineStr">
        <is>
          <t>✏️ Nom / Fonction</t>
        </is>
      </c>
      <c r="G93" s="54" t="inlineStr">
        <is>
          <t>✏️ Budget, ETP, outils</t>
        </is>
      </c>
      <c r="H93" s="55" t="inlineStr">
        <is>
          <t>✏️ Choisir ▼</t>
        </is>
      </c>
      <c r="I93" s="55" t="inlineStr">
        <is>
          <t>✏️ Choisir ▼</t>
        </is>
      </c>
      <c r="J93" s="55" t="inlineStr">
        <is>
          <t>✏️ JJ/MM/AAAA</t>
        </is>
      </c>
      <c r="K93" s="55" t="inlineStr">
        <is>
          <t>✏️ 0 à 100</t>
        </is>
      </c>
      <c r="L93" s="54" t="inlineStr">
        <is>
          <t>✏️ Notes, blocages, décisions</t>
        </is>
      </c>
    </row>
    <row r="94" ht="22" customHeight="1">
      <c r="B94" s="91" t="n">
        <v>86</v>
      </c>
      <c r="C94" s="92" t="inlineStr">
        <is>
          <t>ACT-086</t>
        </is>
      </c>
      <c r="D94" s="54" t="inlineStr">
        <is>
          <t>✏️ Décrire l'action corrective</t>
        </is>
      </c>
      <c r="E94" s="55" t="inlineStr">
        <is>
          <t>✏️ Ex: RSK-001</t>
        </is>
      </c>
      <c r="F94" s="55" t="inlineStr">
        <is>
          <t>✏️ Nom / Fonction</t>
        </is>
      </c>
      <c r="G94" s="54" t="inlineStr">
        <is>
          <t>✏️ Budget, ETP, outils</t>
        </is>
      </c>
      <c r="H94" s="55" t="inlineStr">
        <is>
          <t>✏️ Choisir ▼</t>
        </is>
      </c>
      <c r="I94" s="55" t="inlineStr">
        <is>
          <t>✏️ Choisir ▼</t>
        </is>
      </c>
      <c r="J94" s="55" t="inlineStr">
        <is>
          <t>✏️ JJ/MM/AAAA</t>
        </is>
      </c>
      <c r="K94" s="55" t="inlineStr">
        <is>
          <t>✏️ 0 à 100</t>
        </is>
      </c>
      <c r="L94" s="54" t="inlineStr">
        <is>
          <t>✏️ Notes, blocages, décisions</t>
        </is>
      </c>
    </row>
    <row r="95" ht="22" customHeight="1">
      <c r="B95" s="91" t="n">
        <v>87</v>
      </c>
      <c r="C95" s="92" t="inlineStr">
        <is>
          <t>ACT-087</t>
        </is>
      </c>
      <c r="D95" s="54" t="inlineStr">
        <is>
          <t>✏️ Décrire l'action corrective</t>
        </is>
      </c>
      <c r="E95" s="55" t="inlineStr">
        <is>
          <t>✏️ Ex: RSK-001</t>
        </is>
      </c>
      <c r="F95" s="55" t="inlineStr">
        <is>
          <t>✏️ Nom / Fonction</t>
        </is>
      </c>
      <c r="G95" s="54" t="inlineStr">
        <is>
          <t>✏️ Budget, ETP, outils</t>
        </is>
      </c>
      <c r="H95" s="55" t="inlineStr">
        <is>
          <t>✏️ Choisir ▼</t>
        </is>
      </c>
      <c r="I95" s="55" t="inlineStr">
        <is>
          <t>✏️ Choisir ▼</t>
        </is>
      </c>
      <c r="J95" s="55" t="inlineStr">
        <is>
          <t>✏️ JJ/MM/AAAA</t>
        </is>
      </c>
      <c r="K95" s="55" t="inlineStr">
        <is>
          <t>✏️ 0 à 100</t>
        </is>
      </c>
      <c r="L95" s="54" t="inlineStr">
        <is>
          <t>✏️ Notes, blocages, décisions</t>
        </is>
      </c>
    </row>
    <row r="96" ht="22" customHeight="1">
      <c r="B96" s="91" t="n">
        <v>88</v>
      </c>
      <c r="C96" s="92" t="inlineStr">
        <is>
          <t>ACT-088</t>
        </is>
      </c>
      <c r="D96" s="54" t="inlineStr">
        <is>
          <t>✏️ Décrire l'action corrective</t>
        </is>
      </c>
      <c r="E96" s="55" t="inlineStr">
        <is>
          <t>✏️ Ex: RSK-001</t>
        </is>
      </c>
      <c r="F96" s="55" t="inlineStr">
        <is>
          <t>✏️ Nom / Fonction</t>
        </is>
      </c>
      <c r="G96" s="54" t="inlineStr">
        <is>
          <t>✏️ Budget, ETP, outils</t>
        </is>
      </c>
      <c r="H96" s="55" t="inlineStr">
        <is>
          <t>✏️ Choisir ▼</t>
        </is>
      </c>
      <c r="I96" s="55" t="inlineStr">
        <is>
          <t>✏️ Choisir ▼</t>
        </is>
      </c>
      <c r="J96" s="55" t="inlineStr">
        <is>
          <t>✏️ JJ/MM/AAAA</t>
        </is>
      </c>
      <c r="K96" s="55" t="inlineStr">
        <is>
          <t>✏️ 0 à 100</t>
        </is>
      </c>
      <c r="L96" s="54" t="inlineStr">
        <is>
          <t>✏️ Notes, blocages, décisions</t>
        </is>
      </c>
    </row>
    <row r="97" ht="22" customHeight="1">
      <c r="B97" s="91" t="n">
        <v>89</v>
      </c>
      <c r="C97" s="92" t="inlineStr">
        <is>
          <t>ACT-089</t>
        </is>
      </c>
      <c r="D97" s="54" t="inlineStr">
        <is>
          <t>✏️ Décrire l'action corrective</t>
        </is>
      </c>
      <c r="E97" s="55" t="inlineStr">
        <is>
          <t>✏️ Ex: RSK-001</t>
        </is>
      </c>
      <c r="F97" s="55" t="inlineStr">
        <is>
          <t>✏️ Nom / Fonction</t>
        </is>
      </c>
      <c r="G97" s="54" t="inlineStr">
        <is>
          <t>✏️ Budget, ETP, outils</t>
        </is>
      </c>
      <c r="H97" s="55" t="inlineStr">
        <is>
          <t>✏️ Choisir ▼</t>
        </is>
      </c>
      <c r="I97" s="55" t="inlineStr">
        <is>
          <t>✏️ Choisir ▼</t>
        </is>
      </c>
      <c r="J97" s="55" t="inlineStr">
        <is>
          <t>✏️ JJ/MM/AAAA</t>
        </is>
      </c>
      <c r="K97" s="55" t="inlineStr">
        <is>
          <t>✏️ 0 à 100</t>
        </is>
      </c>
      <c r="L97" s="54" t="inlineStr">
        <is>
          <t>✏️ Notes, blocages, décisions</t>
        </is>
      </c>
    </row>
    <row r="98" ht="22" customHeight="1">
      <c r="B98" s="91" t="n">
        <v>90</v>
      </c>
      <c r="C98" s="92" t="inlineStr">
        <is>
          <t>ACT-090</t>
        </is>
      </c>
      <c r="D98" s="54" t="inlineStr">
        <is>
          <t>✏️ Décrire l'action corrective</t>
        </is>
      </c>
      <c r="E98" s="55" t="inlineStr">
        <is>
          <t>✏️ Ex: RSK-001</t>
        </is>
      </c>
      <c r="F98" s="55" t="inlineStr">
        <is>
          <t>✏️ Nom / Fonction</t>
        </is>
      </c>
      <c r="G98" s="54" t="inlineStr">
        <is>
          <t>✏️ Budget, ETP, outils</t>
        </is>
      </c>
      <c r="H98" s="55" t="inlineStr">
        <is>
          <t>✏️ Choisir ▼</t>
        </is>
      </c>
      <c r="I98" s="55" t="inlineStr">
        <is>
          <t>✏️ Choisir ▼</t>
        </is>
      </c>
      <c r="J98" s="55" t="inlineStr">
        <is>
          <t>✏️ JJ/MM/AAAA</t>
        </is>
      </c>
      <c r="K98" s="55" t="inlineStr">
        <is>
          <t>✏️ 0 à 100</t>
        </is>
      </c>
      <c r="L98" s="54" t="inlineStr">
        <is>
          <t>✏️ Notes, blocages, décisions</t>
        </is>
      </c>
    </row>
    <row r="99" ht="22" customHeight="1">
      <c r="B99" s="91" t="n">
        <v>91</v>
      </c>
      <c r="C99" s="92" t="inlineStr">
        <is>
          <t>ACT-091</t>
        </is>
      </c>
      <c r="D99" s="54" t="inlineStr">
        <is>
          <t>✏️ Décrire l'action corrective</t>
        </is>
      </c>
      <c r="E99" s="55" t="inlineStr">
        <is>
          <t>✏️ Ex: RSK-001</t>
        </is>
      </c>
      <c r="F99" s="55" t="inlineStr">
        <is>
          <t>✏️ Nom / Fonction</t>
        </is>
      </c>
      <c r="G99" s="54" t="inlineStr">
        <is>
          <t>✏️ Budget, ETP, outils</t>
        </is>
      </c>
      <c r="H99" s="55" t="inlineStr">
        <is>
          <t>✏️ Choisir ▼</t>
        </is>
      </c>
      <c r="I99" s="55" t="inlineStr">
        <is>
          <t>✏️ Choisir ▼</t>
        </is>
      </c>
      <c r="J99" s="55" t="inlineStr">
        <is>
          <t>✏️ JJ/MM/AAAA</t>
        </is>
      </c>
      <c r="K99" s="55" t="inlineStr">
        <is>
          <t>✏️ 0 à 100</t>
        </is>
      </c>
      <c r="L99" s="54" t="inlineStr">
        <is>
          <t>✏️ Notes, blocages, décisions</t>
        </is>
      </c>
    </row>
    <row r="100" ht="22" customHeight="1">
      <c r="B100" s="91" t="n">
        <v>92</v>
      </c>
      <c r="C100" s="92" t="inlineStr">
        <is>
          <t>ACT-092</t>
        </is>
      </c>
      <c r="D100" s="54" t="inlineStr">
        <is>
          <t>✏️ Décrire l'action corrective</t>
        </is>
      </c>
      <c r="E100" s="55" t="inlineStr">
        <is>
          <t>✏️ Ex: RSK-001</t>
        </is>
      </c>
      <c r="F100" s="55" t="inlineStr">
        <is>
          <t>✏️ Nom / Fonction</t>
        </is>
      </c>
      <c r="G100" s="54" t="inlineStr">
        <is>
          <t>✏️ Budget, ETP, outils</t>
        </is>
      </c>
      <c r="H100" s="55" t="inlineStr">
        <is>
          <t>✏️ Choisir ▼</t>
        </is>
      </c>
      <c r="I100" s="55" t="inlineStr">
        <is>
          <t>✏️ Choisir ▼</t>
        </is>
      </c>
      <c r="J100" s="55" t="inlineStr">
        <is>
          <t>✏️ JJ/MM/AAAA</t>
        </is>
      </c>
      <c r="K100" s="55" t="inlineStr">
        <is>
          <t>✏️ 0 à 100</t>
        </is>
      </c>
      <c r="L100" s="54" t="inlineStr">
        <is>
          <t>✏️ Notes, blocages, décisions</t>
        </is>
      </c>
    </row>
    <row r="101" ht="22" customHeight="1">
      <c r="B101" s="91" t="n">
        <v>93</v>
      </c>
      <c r="C101" s="92" t="inlineStr">
        <is>
          <t>ACT-093</t>
        </is>
      </c>
      <c r="D101" s="54" t="inlineStr">
        <is>
          <t>✏️ Décrire l'action corrective</t>
        </is>
      </c>
      <c r="E101" s="55" t="inlineStr">
        <is>
          <t>✏️ Ex: RSK-001</t>
        </is>
      </c>
      <c r="F101" s="55" t="inlineStr">
        <is>
          <t>✏️ Nom / Fonction</t>
        </is>
      </c>
      <c r="G101" s="54" t="inlineStr">
        <is>
          <t>✏️ Budget, ETP, outils</t>
        </is>
      </c>
      <c r="H101" s="55" t="inlineStr">
        <is>
          <t>✏️ Choisir ▼</t>
        </is>
      </c>
      <c r="I101" s="55" t="inlineStr">
        <is>
          <t>✏️ Choisir ▼</t>
        </is>
      </c>
      <c r="J101" s="55" t="inlineStr">
        <is>
          <t>✏️ JJ/MM/AAAA</t>
        </is>
      </c>
      <c r="K101" s="55" t="inlineStr">
        <is>
          <t>✏️ 0 à 100</t>
        </is>
      </c>
      <c r="L101" s="54" t="inlineStr">
        <is>
          <t>✏️ Notes, blocages, décisions</t>
        </is>
      </c>
    </row>
    <row r="102" ht="22" customHeight="1">
      <c r="B102" s="91" t="n">
        <v>94</v>
      </c>
      <c r="C102" s="92" t="inlineStr">
        <is>
          <t>ACT-094</t>
        </is>
      </c>
      <c r="D102" s="54" t="inlineStr">
        <is>
          <t>✏️ Décrire l'action corrective</t>
        </is>
      </c>
      <c r="E102" s="55" t="inlineStr">
        <is>
          <t>✏️ Ex: RSK-001</t>
        </is>
      </c>
      <c r="F102" s="55" t="inlineStr">
        <is>
          <t>✏️ Nom / Fonction</t>
        </is>
      </c>
      <c r="G102" s="54" t="inlineStr">
        <is>
          <t>✏️ Budget, ETP, outils</t>
        </is>
      </c>
      <c r="H102" s="55" t="inlineStr">
        <is>
          <t>✏️ Choisir ▼</t>
        </is>
      </c>
      <c r="I102" s="55" t="inlineStr">
        <is>
          <t>✏️ Choisir ▼</t>
        </is>
      </c>
      <c r="J102" s="55" t="inlineStr">
        <is>
          <t>✏️ JJ/MM/AAAA</t>
        </is>
      </c>
      <c r="K102" s="55" t="inlineStr">
        <is>
          <t>✏️ 0 à 100</t>
        </is>
      </c>
      <c r="L102" s="54" t="inlineStr">
        <is>
          <t>✏️ Notes, blocages, décisions</t>
        </is>
      </c>
    </row>
    <row r="103" ht="22" customHeight="1">
      <c r="B103" s="91" t="n">
        <v>95</v>
      </c>
      <c r="C103" s="92" t="inlineStr">
        <is>
          <t>ACT-095</t>
        </is>
      </c>
      <c r="D103" s="54" t="inlineStr">
        <is>
          <t>✏️ Décrire l'action corrective</t>
        </is>
      </c>
      <c r="E103" s="55" t="inlineStr">
        <is>
          <t>✏️ Ex: RSK-001</t>
        </is>
      </c>
      <c r="F103" s="55" t="inlineStr">
        <is>
          <t>✏️ Nom / Fonction</t>
        </is>
      </c>
      <c r="G103" s="54" t="inlineStr">
        <is>
          <t>✏️ Budget, ETP, outils</t>
        </is>
      </c>
      <c r="H103" s="55" t="inlineStr">
        <is>
          <t>✏️ Choisir ▼</t>
        </is>
      </c>
      <c r="I103" s="55" t="inlineStr">
        <is>
          <t>✏️ Choisir ▼</t>
        </is>
      </c>
      <c r="J103" s="55" t="inlineStr">
        <is>
          <t>✏️ JJ/MM/AAAA</t>
        </is>
      </c>
      <c r="K103" s="55" t="inlineStr">
        <is>
          <t>✏️ 0 à 100</t>
        </is>
      </c>
      <c r="L103" s="54" t="inlineStr">
        <is>
          <t>✏️ Notes, blocages, décisions</t>
        </is>
      </c>
    </row>
    <row r="104" ht="22" customHeight="1">
      <c r="B104" s="91" t="n">
        <v>96</v>
      </c>
      <c r="C104" s="92" t="inlineStr">
        <is>
          <t>ACT-096</t>
        </is>
      </c>
      <c r="D104" s="54" t="inlineStr">
        <is>
          <t>✏️ Décrire l'action corrective</t>
        </is>
      </c>
      <c r="E104" s="55" t="inlineStr">
        <is>
          <t>✏️ Ex: RSK-001</t>
        </is>
      </c>
      <c r="F104" s="55" t="inlineStr">
        <is>
          <t>✏️ Nom / Fonction</t>
        </is>
      </c>
      <c r="G104" s="54" t="inlineStr">
        <is>
          <t>✏️ Budget, ETP, outils</t>
        </is>
      </c>
      <c r="H104" s="55" t="inlineStr">
        <is>
          <t>✏️ Choisir ▼</t>
        </is>
      </c>
      <c r="I104" s="55" t="inlineStr">
        <is>
          <t>✏️ Choisir ▼</t>
        </is>
      </c>
      <c r="J104" s="55" t="inlineStr">
        <is>
          <t>✏️ JJ/MM/AAAA</t>
        </is>
      </c>
      <c r="K104" s="55" t="inlineStr">
        <is>
          <t>✏️ 0 à 100</t>
        </is>
      </c>
      <c r="L104" s="54" t="inlineStr">
        <is>
          <t>✏️ Notes, blocages, décisions</t>
        </is>
      </c>
    </row>
    <row r="105" ht="22" customHeight="1">
      <c r="B105" s="91" t="n">
        <v>97</v>
      </c>
      <c r="C105" s="92" t="inlineStr">
        <is>
          <t>ACT-097</t>
        </is>
      </c>
      <c r="D105" s="54" t="inlineStr">
        <is>
          <t>✏️ Décrire l'action corrective</t>
        </is>
      </c>
      <c r="E105" s="55" t="inlineStr">
        <is>
          <t>✏️ Ex: RSK-001</t>
        </is>
      </c>
      <c r="F105" s="55" t="inlineStr">
        <is>
          <t>✏️ Nom / Fonction</t>
        </is>
      </c>
      <c r="G105" s="54" t="inlineStr">
        <is>
          <t>✏️ Budget, ETP, outils</t>
        </is>
      </c>
      <c r="H105" s="55" t="inlineStr">
        <is>
          <t>✏️ Choisir ▼</t>
        </is>
      </c>
      <c r="I105" s="55" t="inlineStr">
        <is>
          <t>✏️ Choisir ▼</t>
        </is>
      </c>
      <c r="J105" s="55" t="inlineStr">
        <is>
          <t>✏️ JJ/MM/AAAA</t>
        </is>
      </c>
      <c r="K105" s="55" t="inlineStr">
        <is>
          <t>✏️ 0 à 100</t>
        </is>
      </c>
      <c r="L105" s="54" t="inlineStr">
        <is>
          <t>✏️ Notes, blocages, décisions</t>
        </is>
      </c>
    </row>
    <row r="106" ht="22" customHeight="1">
      <c r="B106" s="91" t="n">
        <v>98</v>
      </c>
      <c r="C106" s="92" t="inlineStr">
        <is>
          <t>ACT-098</t>
        </is>
      </c>
      <c r="D106" s="54" t="inlineStr">
        <is>
          <t>✏️ Décrire l'action corrective</t>
        </is>
      </c>
      <c r="E106" s="55" t="inlineStr">
        <is>
          <t>✏️ Ex: RSK-001</t>
        </is>
      </c>
      <c r="F106" s="55" t="inlineStr">
        <is>
          <t>✏️ Nom / Fonction</t>
        </is>
      </c>
      <c r="G106" s="54" t="inlineStr">
        <is>
          <t>✏️ Budget, ETP, outils</t>
        </is>
      </c>
      <c r="H106" s="55" t="inlineStr">
        <is>
          <t>✏️ Choisir ▼</t>
        </is>
      </c>
      <c r="I106" s="55" t="inlineStr">
        <is>
          <t>✏️ Choisir ▼</t>
        </is>
      </c>
      <c r="J106" s="55" t="inlineStr">
        <is>
          <t>✏️ JJ/MM/AAAA</t>
        </is>
      </c>
      <c r="K106" s="55" t="inlineStr">
        <is>
          <t>✏️ 0 à 100</t>
        </is>
      </c>
      <c r="L106" s="54" t="inlineStr">
        <is>
          <t>✏️ Notes, blocages, décisions</t>
        </is>
      </c>
    </row>
    <row r="107" ht="22" customHeight="1">
      <c r="B107" s="91" t="n">
        <v>99</v>
      </c>
      <c r="C107" s="92" t="inlineStr">
        <is>
          <t>ACT-099</t>
        </is>
      </c>
      <c r="D107" s="54" t="inlineStr">
        <is>
          <t>✏️ Décrire l'action corrective</t>
        </is>
      </c>
      <c r="E107" s="55" t="inlineStr">
        <is>
          <t>✏️ Ex: RSK-001</t>
        </is>
      </c>
      <c r="F107" s="55" t="inlineStr">
        <is>
          <t>✏️ Nom / Fonction</t>
        </is>
      </c>
      <c r="G107" s="54" t="inlineStr">
        <is>
          <t>✏️ Budget, ETP, outils</t>
        </is>
      </c>
      <c r="H107" s="55" t="inlineStr">
        <is>
          <t>✏️ Choisir ▼</t>
        </is>
      </c>
      <c r="I107" s="55" t="inlineStr">
        <is>
          <t>✏️ Choisir ▼</t>
        </is>
      </c>
      <c r="J107" s="55" t="inlineStr">
        <is>
          <t>✏️ JJ/MM/AAAA</t>
        </is>
      </c>
      <c r="K107" s="55" t="inlineStr">
        <is>
          <t>✏️ 0 à 100</t>
        </is>
      </c>
      <c r="L107" s="54" t="inlineStr">
        <is>
          <t>✏️ Notes, blocages, décisions</t>
        </is>
      </c>
    </row>
    <row r="108" ht="22" customHeight="1">
      <c r="B108" s="91" t="n">
        <v>100</v>
      </c>
      <c r="C108" s="92" t="inlineStr">
        <is>
          <t>ACT-100</t>
        </is>
      </c>
      <c r="D108" s="54" t="inlineStr">
        <is>
          <t>✏️ Décrire l'action corrective</t>
        </is>
      </c>
      <c r="E108" s="55" t="inlineStr">
        <is>
          <t>✏️ Ex: RSK-001</t>
        </is>
      </c>
      <c r="F108" s="55" t="inlineStr">
        <is>
          <t>✏️ Nom / Fonction</t>
        </is>
      </c>
      <c r="G108" s="54" t="inlineStr">
        <is>
          <t>✏️ Budget, ETP, outils</t>
        </is>
      </c>
      <c r="H108" s="55" t="inlineStr">
        <is>
          <t>✏️ Choisir ▼</t>
        </is>
      </c>
      <c r="I108" s="55" t="inlineStr">
        <is>
          <t>✏️ Choisir ▼</t>
        </is>
      </c>
      <c r="J108" s="55" t="inlineStr">
        <is>
          <t>✏️ JJ/MM/AAAA</t>
        </is>
      </c>
      <c r="K108" s="55" t="inlineStr">
        <is>
          <t>✏️ 0 à 100</t>
        </is>
      </c>
      <c r="L108" s="54" t="inlineStr">
        <is>
          <t>✏️ Notes, blocages, décisions</t>
        </is>
      </c>
    </row>
    <row r="109" ht="18" customHeight="1"/>
    <row r="110" ht="18" customHeight="1"/>
    <row r="111" ht="10" customHeight="1"/>
    <row r="112" ht="35" customHeight="1">
      <c r="B112" s="34" t="inlineStr">
        <is>
          <t>📊  VOTRE PLAN D'ACTION EST-IL RÉALISTE ET COMPLET ?  —  Un consultant Intervalle Technologies valide et pilote votre plan  →  contact@intervalle-technologies.com</t>
        </is>
      </c>
    </row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</sheetData>
  <mergeCells count="14">
    <mergeCell ref="J7:L7"/>
    <mergeCell ref="B4:L4"/>
    <mergeCell ref="B6:C6"/>
    <mergeCell ref="D6:E6"/>
    <mergeCell ref="J6:L6"/>
    <mergeCell ref="D7:E7"/>
    <mergeCell ref="B7:C7"/>
    <mergeCell ref="H6:I6"/>
    <mergeCell ref="H7:I7"/>
    <mergeCell ref="B112:L112"/>
    <mergeCell ref="B3:L3"/>
    <mergeCell ref="B2:L2"/>
    <mergeCell ref="F6:G6"/>
    <mergeCell ref="F7:G7"/>
  </mergeCells>
  <dataValidations count="3">
    <dataValidation sqref="H9:H108" showDropDown="0" showInputMessage="0" showErrorMessage="0" allowBlank="0" promptTitle="Statut" prompt="Mettre à jour le statut de l'action" type="list">
      <formula1>"Planifié,En cours,Terminé,En retard,Annulé,Suspendu"</formula1>
    </dataValidation>
    <dataValidation sqref="I9:I108" showDropDown="0" showInputMessage="0" showErrorMessage="0" allowBlank="0" promptTitle="Priorité" prompt="Choisir la priorité de l'action" type="list">
      <formula1>"🔴 Critique,🟠 Élevée,🟡 Modérée,🟢 Faible"</formula1>
    </dataValidation>
    <dataValidation sqref="K9:K108" showDropDown="0" showInputMessage="0" showErrorMessage="0" allowBlank="0" errorTitle="Valeur invalide" error="Saisir un nombre entre 0 et 100" type="whole" operator="between">
      <formula1>0</formula1>
      <formula2>100</formula2>
    </dataValidation>
  </dataValidations>
  <hyperlinks>
    <hyperlink xmlns:r="http://schemas.openxmlformats.org/officeDocument/2006/relationships" ref="B112" r:id="rId1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8E44AD"/>
    <outlinePr summaryBelow="1" summaryRight="1"/>
    <pageSetUpPr/>
  </sheetPr>
  <dimension ref="B2:C49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8" customWidth="1" min="2" max="2"/>
    <col width="75" customWidth="1" min="3" max="3"/>
    <col width="2" customWidth="1" min="4" max="4"/>
  </cols>
  <sheetData>
    <row r="1" ht="5" customHeight="1"/>
    <row r="2" ht="55" customHeight="1">
      <c r="B2" s="93" t="inlineStr">
        <is>
          <t>📚  GUIDE MÉTHODOLOGIQUE — Gestion des Risques ISO 31000</t>
        </is>
      </c>
    </row>
    <row r="3" ht="28" customHeight="1">
      <c r="B3" s="94" t="inlineStr">
        <is>
          <t>Comment utiliser cet outil  •  Définitions  •  Méthodologie  •  Références réglementaires  •  Conseils pratiques</t>
        </is>
      </c>
    </row>
    <row r="4" ht="10" customHeight="1"/>
    <row r="5" ht="25" customHeight="1">
      <c r="B5" s="95" t="inlineStr">
        <is>
          <t>COMMENT UTILISER CET OUTIL — 5 ÉTAPES</t>
        </is>
      </c>
    </row>
    <row r="6" ht="20" customHeight="1">
      <c r="C6" s="96" t="inlineStr">
        <is>
          <t>ÉTAPE 1 — ⚙️ Configurer : Ouvrir l'onglet 🏠 TABLEAU DE BORD et renseigner les informations de votre entreprise dans la section bleue en haut.</t>
        </is>
      </c>
    </row>
    <row r="7" ht="20" customHeight="1">
      <c r="C7" s="97" t="inlineStr">
        <is>
          <t>ÉTAPE 2 — 📋 Identifier : Aller dans l'onglet REGISTRE DES RISQUES et lister tous les risques identifiés lors de vos ateliers. Une ligne = un risque.</t>
        </is>
      </c>
    </row>
    <row r="8" ht="20" customHeight="1">
      <c r="C8" s="96" t="inlineStr">
        <is>
          <t>ÉTAPE 3 — 🎯 Coter : Pour chaque risque, attribuer une note de Probabilité (1-5) et d'Impact (1-5). Le Score et le Niveau se calculent automatiquement.</t>
        </is>
      </c>
    </row>
    <row r="9" ht="20" customHeight="1">
      <c r="C9" s="97" t="inlineStr">
        <is>
          <t>ÉTAPE 4 — ⚡ Planifier : Pour chaque risque Critique ou Élevé, créer au moins une action dans l'onglet PLAN D'ACTION avec un responsable et une échéance.</t>
        </is>
      </c>
    </row>
    <row r="10" ht="20" customHeight="1">
      <c r="C10" s="96" t="inlineStr">
        <is>
          <t>ÉTAPE 5 — 🔄 Piloter : Mettre à jour le statut des actions mensuellement. Réviser la cotation des risques chaque trimestre. Présenter au COMEX.</t>
        </is>
      </c>
    </row>
    <row r="11" ht="25" customHeight="1">
      <c r="B11" s="98" t="inlineStr">
        <is>
          <t>SYSTÈME DE COTATION — ISO 31000</t>
        </is>
      </c>
    </row>
    <row r="12" ht="20" customHeight="1">
      <c r="C12" s="96" t="inlineStr">
        <is>
          <t>PROBABILITÉ — Note de 1 à 5 : Évaluer la vraisemblance que le risque se matérialise dans les 12 prochains mois.</t>
        </is>
      </c>
    </row>
    <row r="13" ht="20" customHeight="1">
      <c r="C13" s="97" t="inlineStr">
        <is>
          <t xml:space="preserve">  1 = RARE : Moins de 5% de probabilité. Événement jamais observé dans votre secteur ou votre organisation.</t>
        </is>
      </c>
    </row>
    <row r="14" ht="20" customHeight="1">
      <c r="C14" s="96" t="inlineStr">
        <is>
          <t xml:space="preserve">  2 = PEU PROBABLE : Entre 5% et 20%. Événement déjà survenu dans le secteur mais jamais chez vous.</t>
        </is>
      </c>
    </row>
    <row r="15" ht="20" customHeight="1">
      <c r="C15" s="97" t="inlineStr">
        <is>
          <t xml:space="preserve">  3 = POSSIBLE : Entre 20% et 50%. Événement régulièrement observé dans votre secteur d'activité.</t>
        </is>
      </c>
    </row>
    <row r="16" ht="20" customHeight="1">
      <c r="C16" s="96" t="inlineStr">
        <is>
          <t xml:space="preserve">  4 = PROBABLE : Entre 50% et 80%. Vous vous attendez à ce que cet événement survienne cette année.</t>
        </is>
      </c>
    </row>
    <row r="17" ht="20" customHeight="1">
      <c r="C17" s="97" t="inlineStr">
        <is>
          <t xml:space="preserve">  5 = QUASI-CERTAIN : Plus de 80%. Cet événement se produira très probablement dans les 12 mois.</t>
        </is>
      </c>
    </row>
    <row r="18" ht="20" customHeight="1">
      <c r="C18" s="96" t="inlineStr">
        <is>
          <t>IMPACT — Note de 1 à 5 : Évaluer les conséquences si le risque se matérialise (financier, opérationnel, réputationnel, humain).</t>
        </is>
      </c>
    </row>
    <row r="19" ht="20" customHeight="1">
      <c r="C19" s="97" t="inlineStr">
        <is>
          <t xml:space="preserve">  1 = MINEUR : Impact financier &lt;10K€. Perturbation &lt;4h. Aucun impact client. Gérable en interne sans escalade.</t>
        </is>
      </c>
    </row>
    <row r="20" ht="20" customHeight="1">
      <c r="C20" s="96" t="inlineStr">
        <is>
          <t xml:space="preserve">  2 = MODÉRÉ : Impact 10-50K€. Perturbation 4-24h. Quelques plaintes clients. Gestion au niveau opérationnel.</t>
        </is>
      </c>
    </row>
    <row r="21" ht="20" customHeight="1">
      <c r="C21" s="97" t="inlineStr">
        <is>
          <t xml:space="preserve">  3 = SIGNIFICATIF : Impact 50-200K€. Arrêt partiel 1-7 jours. Médiatisation locale. Implication management.</t>
        </is>
      </c>
    </row>
    <row r="22" ht="20" customHeight="1">
      <c r="C22" s="96" t="inlineStr">
        <is>
          <t xml:space="preserve">  4 = GRAVE : Impact 200K€-1M€. Arrêt &gt;1 semaine. Presse nationale. Implication Direction Générale obligatoire.</t>
        </is>
      </c>
    </row>
    <row r="23" ht="20" customHeight="1">
      <c r="C23" s="97" t="inlineStr">
        <is>
          <t xml:space="preserve">  5 = CATASTROPHIQUE : Impact &gt;1M€. Menace sur la survie de l'entreprise. Crise majeure. Intervention externe.</t>
        </is>
      </c>
    </row>
    <row r="24" ht="25" customHeight="1">
      <c r="B24" s="99" t="inlineStr">
        <is>
          <t>STRATÉGIES DE TRAITEMENT — 4 OPTIONS</t>
        </is>
      </c>
    </row>
    <row r="25" ht="20" customHeight="1">
      <c r="C25" s="97" t="inlineStr">
        <is>
          <t xml:space="preserve">  ❌ ÉVITER : Éliminer l'activité ou le processus source du risque. A utiliser quand le risque est inacceptable et ne peut pas être réduit à un niveau tolérable.</t>
        </is>
      </c>
    </row>
    <row r="26" ht="20" customHeight="1">
      <c r="C26" s="96" t="inlineStr">
        <is>
          <t xml:space="preserve">  ✂️ RÉDUIRE : Mettre en place des contrôles préventifs ou correctifs pour diminuer la probabilité et/ou l'impact. C'est la stratégie la plus couramment utilisée.</t>
        </is>
      </c>
    </row>
    <row r="27" ht="20" customHeight="1">
      <c r="C27" s="97" t="inlineStr">
        <is>
          <t xml:space="preserve">  🔄 TRANSFÉRER : Reporter le risque sur un tiers via assurance, sous-traitance ou clauses contractuelles. Recommandé pour les risques financiers majeurs.</t>
        </is>
      </c>
    </row>
    <row r="28" ht="20" customHeight="1">
      <c r="C28" s="96" t="inlineStr">
        <is>
          <t xml:space="preserve">  ✅ ACCEPTER : Décision consciente et documentée d'accepter le risque résiduel. Applicable quand le coût du traitement est supérieur au bénéfice attendu.</t>
        </is>
      </c>
    </row>
    <row r="29" ht="25" customHeight="1">
      <c r="B29" s="100" t="inlineStr">
        <is>
          <t>GOUVERNANCE — QUI FAIT QUOI ?</t>
        </is>
      </c>
    </row>
    <row r="30" ht="20" customHeight="1">
      <c r="C30" s="96" t="inlineStr">
        <is>
          <t xml:space="preserve">  RISK MANAGER / RÉFÉRENT RISQUES : Coordonne la démarche, anime les ateliers, maintient le registre, prépare les reportings.</t>
        </is>
      </c>
    </row>
    <row r="31" ht="20" customHeight="1">
      <c r="C31" s="97" t="inlineStr">
        <is>
          <t xml:space="preserve">  PROPRIÉTAIRES DE RISQUES : Experts métier responsables de l'évaluation et du traitement des risques dans leur périmètre.</t>
        </is>
      </c>
    </row>
    <row r="32" ht="20" customHeight="1">
      <c r="C32" s="96" t="inlineStr">
        <is>
          <t xml:space="preserve">  COMITÉ DE DIRECTION : Valide l'appétence au risque, arbitre les ressources, décide des risques à accepter.</t>
        </is>
      </c>
    </row>
    <row r="33" ht="20" customHeight="1">
      <c r="C33" s="97" t="inlineStr">
        <is>
          <t xml:space="preserve">  COMITÉ RISQUES (trimestriel) : DSI + DAF + DRH + COO + Juridique + Risk Manager. Revue complète de la cartographie.</t>
        </is>
      </c>
    </row>
    <row r="34" ht="20" customHeight="1">
      <c r="C34" s="96" t="inlineStr">
        <is>
          <t xml:space="preserve">  AUDITEUR INTERNE/EXTERNE : Évalue l'efficacité des contrôles et la qualité de la démarche de gestion des risques.</t>
        </is>
      </c>
    </row>
    <row r="35" ht="25" customHeight="1">
      <c r="B35" s="101" t="inlineStr">
        <is>
          <t>FRÉQUENCES DE MISE À JOUR RECOMMANDÉES</t>
        </is>
      </c>
    </row>
    <row r="36" ht="20" customHeight="1">
      <c r="C36" s="96" t="inlineStr">
        <is>
          <t xml:space="preserve">  🗓️ MENSUEL : Mise à jour statut des actions. Identification de nouveaux risques émergents. Reporting KPI.</t>
        </is>
      </c>
    </row>
    <row r="37" ht="20" customHeight="1">
      <c r="C37" s="97" t="inlineStr">
        <is>
          <t xml:space="preserve">  🗓️ TRIMESTRIEL : Recotation de tous les risques. Révision du plan d'action. Présentation au COMEX.</t>
        </is>
      </c>
    </row>
    <row r="38" ht="20" customHeight="1">
      <c r="C38" s="96" t="inlineStr">
        <is>
          <t xml:space="preserve">  🗓️ ANNUEL : Révision complète de la méthodologie. Benchmark sectoriel. Mise à jour des seuils et de l'appétence.</t>
        </is>
      </c>
    </row>
    <row r="39" ht="20" customHeight="1">
      <c r="C39" s="97" t="inlineStr">
        <is>
          <t xml:space="preserve">  🚨 ÉVÉNEMENTIEL : Lors de tout changement majeur (acquisition, nouveau marché, cyberincident, changement réglementaire).</t>
        </is>
      </c>
    </row>
    <row r="40" ht="25" customHeight="1">
      <c r="B40" s="102" t="inlineStr">
        <is>
          <t>CADRE RÉGLEMENTAIRE &amp; RÉFÉRENTIELS</t>
        </is>
      </c>
    </row>
    <row r="41" ht="20" customHeight="1">
      <c r="C41" s="97" t="inlineStr">
        <is>
          <t xml:space="preserve">  📋 ISO 31000:2018 — Lignes directrices internationales pour le management du risque (référentiel principal de cet outil).</t>
        </is>
      </c>
    </row>
    <row r="42" ht="20" customHeight="1">
      <c r="C42" s="96" t="inlineStr">
        <is>
          <t xml:space="preserve">  📋 COSO ERM 2017 — Enterprise Risk Management Integrated Framework. Cadre de référence anglo-saxon très utilisé.</t>
        </is>
      </c>
    </row>
    <row r="43" ht="20" customHeight="1">
      <c r="C43" s="97" t="inlineStr">
        <is>
          <t xml:space="preserve">  📋 RGPD (UE 2016/679) — Obligation d'analyse de risques sur les traitements de données personnelles (AIPD obligatoire).</t>
        </is>
      </c>
    </row>
    <row r="44" ht="20" customHeight="1">
      <c r="C44" s="96" t="inlineStr">
        <is>
          <t xml:space="preserve">  📋 NIS2 (UE 2022/2555) — Directive sécurité réseaux et SI. Applicable aux entités essentielles et importantes depuis 2024.</t>
        </is>
      </c>
    </row>
    <row r="45" ht="20" customHeight="1">
      <c r="C45" s="97" t="inlineStr">
        <is>
          <t xml:space="preserve">  📋 ISO 27001 — Certification management sécurité de l'information. Exige une cartographie complète des risques SI.</t>
        </is>
      </c>
    </row>
    <row r="46" ht="20" customHeight="1">
      <c r="C46" s="96" t="inlineStr">
        <is>
          <t xml:space="preserve">  📋 SOX / LSF — Loi Sarbanes-Oxley (US) et Loi de Sécurité Financière (FR) pour les sociétés cotées.</t>
        </is>
      </c>
    </row>
    <row r="47" ht="18" customHeight="1"/>
    <row r="48" ht="10" customHeight="1"/>
    <row r="49" ht="35" customHeight="1">
      <c r="B49" s="35" t="inlineStr">
        <is>
          <t>🎓  VOTRE ÉQUIPE A BESOIN D'ÊTRE FORMÉE À LA GESTION DES RISQUES ?  —  Formations &amp; Accompagnement  →  contact@intervalle-technologies.com  —  Intervalle Technologies</t>
        </is>
      </c>
    </row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9">
    <mergeCell ref="B24:C24"/>
    <mergeCell ref="B2:C2"/>
    <mergeCell ref="B29:C29"/>
    <mergeCell ref="B11:C11"/>
    <mergeCell ref="B3:C3"/>
    <mergeCell ref="B5:C5"/>
    <mergeCell ref="B40:C40"/>
    <mergeCell ref="B49:C49"/>
    <mergeCell ref="B35:C35"/>
  </mergeCells>
  <hyperlinks>
    <hyperlink xmlns:r="http://schemas.openxmlformats.org/officeDocument/2006/relationships" ref="B49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2026-03-10T22:56:56Z</dcterms:created>
  <dcterms:modified xmlns:dcterms="http://purl.org/dc/terms/" xmlns:xsi="http://www.w3.org/2001/XMLSchema-instance" xsi:type="dcterms:W3CDTF">2026-03-10T22:56:56Z</dcterms:modified>
</cp:coreProperties>
</file>